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7d2c228320421979/Documents/Aus Rep/2023/Web stuff/"/>
    </mc:Choice>
  </mc:AlternateContent>
  <xr:revisionPtr revIDLastSave="0" documentId="8_{5547739D-4DB1-4325-896B-4BDEBFDB5CFD}" xr6:coauthVersionLast="47" xr6:coauthVersionMax="47" xr10:uidLastSave="{00000000-0000-0000-0000-000000000000}"/>
  <bookViews>
    <workbookView xWindow="-108" yWindow="-108" windowWidth="23256" windowHeight="12456" xr2:uid="{A973AF10-2549-4E3E-86C4-9B8DCE3F8850}"/>
  </bookViews>
  <sheets>
    <sheet name="Order List" sheetId="2" r:id="rId1"/>
    <sheet name="Sheet1" sheetId="1" r:id="rId2"/>
  </sheets>
  <externalReferences>
    <externalReference r:id="rId3"/>
  </externalReferences>
  <definedNames>
    <definedName name="_xlnm.Print_Area" localSheetId="0">'Order List'!$A$1:$G$347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7" i="2" l="1"/>
  <c r="G317" i="2" s="1"/>
  <c r="D317" i="2"/>
  <c r="B317" i="2"/>
  <c r="G316" i="2"/>
  <c r="E316" i="2"/>
  <c r="D316" i="2"/>
  <c r="B316" i="2"/>
  <c r="E315" i="2"/>
  <c r="G315" i="2" s="1"/>
  <c r="D315" i="2"/>
  <c r="B315" i="2"/>
  <c r="E314" i="2"/>
  <c r="G314" i="2" s="1"/>
  <c r="D314" i="2"/>
  <c r="B314" i="2"/>
  <c r="G313" i="2"/>
  <c r="E313" i="2"/>
  <c r="D313" i="2"/>
  <c r="B313" i="2"/>
  <c r="G312" i="2"/>
  <c r="E312" i="2"/>
  <c r="D312" i="2"/>
  <c r="B312" i="2"/>
  <c r="E311" i="2"/>
  <c r="G311" i="2" s="1"/>
  <c r="D311" i="2"/>
  <c r="B311" i="2"/>
  <c r="G310" i="2"/>
  <c r="E310" i="2"/>
  <c r="D310" i="2"/>
  <c r="B310" i="2"/>
  <c r="G309" i="2"/>
  <c r="E309" i="2"/>
  <c r="D309" i="2"/>
  <c r="B309" i="2"/>
  <c r="G308" i="2"/>
  <c r="E308" i="2"/>
  <c r="D308" i="2"/>
  <c r="B308" i="2"/>
  <c r="E307" i="2"/>
  <c r="G307" i="2" s="1"/>
  <c r="D307" i="2"/>
  <c r="B307" i="2"/>
  <c r="G306" i="2"/>
  <c r="E306" i="2"/>
  <c r="D306" i="2"/>
  <c r="B306" i="2"/>
  <c r="G305" i="2"/>
  <c r="E305" i="2"/>
  <c r="D305" i="2"/>
  <c r="B305" i="2"/>
  <c r="G304" i="2"/>
  <c r="E304" i="2"/>
  <c r="D304" i="2"/>
  <c r="B304" i="2"/>
  <c r="E302" i="2"/>
  <c r="G302" i="2" s="1"/>
  <c r="D302" i="2"/>
  <c r="B302" i="2"/>
  <c r="G301" i="2"/>
  <c r="E301" i="2"/>
  <c r="D301" i="2"/>
  <c r="B301" i="2"/>
  <c r="G300" i="2"/>
  <c r="E300" i="2"/>
  <c r="D300" i="2"/>
  <c r="B300" i="2"/>
  <c r="G299" i="2"/>
  <c r="E299" i="2"/>
  <c r="D299" i="2"/>
  <c r="B299" i="2"/>
  <c r="E298" i="2"/>
  <c r="G298" i="2" s="1"/>
  <c r="D298" i="2"/>
  <c r="B298" i="2"/>
  <c r="G297" i="2"/>
  <c r="E297" i="2"/>
  <c r="D297" i="2"/>
  <c r="B297" i="2"/>
  <c r="G296" i="2"/>
  <c r="E296" i="2"/>
  <c r="D296" i="2"/>
  <c r="B296" i="2"/>
  <c r="G295" i="2"/>
  <c r="E295" i="2"/>
  <c r="D295" i="2"/>
  <c r="B295" i="2"/>
  <c r="E294" i="2"/>
  <c r="G294" i="2" s="1"/>
  <c r="D294" i="2"/>
  <c r="B294" i="2"/>
  <c r="G293" i="2"/>
  <c r="E293" i="2"/>
  <c r="D293" i="2"/>
  <c r="B293" i="2"/>
  <c r="G292" i="2"/>
  <c r="E292" i="2"/>
  <c r="D292" i="2"/>
  <c r="B292" i="2"/>
  <c r="G291" i="2"/>
  <c r="E291" i="2"/>
  <c r="D291" i="2"/>
  <c r="B291" i="2"/>
  <c r="E290" i="2"/>
  <c r="G290" i="2" s="1"/>
  <c r="D290" i="2"/>
  <c r="B290" i="2"/>
  <c r="G289" i="2"/>
  <c r="E289" i="2"/>
  <c r="D289" i="2"/>
  <c r="B289" i="2"/>
  <c r="G288" i="2"/>
  <c r="E288" i="2"/>
  <c r="D288" i="2"/>
  <c r="B288" i="2"/>
  <c r="G287" i="2"/>
  <c r="E287" i="2"/>
  <c r="D287" i="2"/>
  <c r="B287" i="2"/>
  <c r="E286" i="2"/>
  <c r="G286" i="2" s="1"/>
  <c r="D286" i="2"/>
  <c r="B286" i="2"/>
  <c r="G285" i="2"/>
  <c r="E285" i="2"/>
  <c r="D285" i="2"/>
  <c r="B285" i="2"/>
  <c r="G284" i="2"/>
  <c r="E284" i="2"/>
  <c r="D284" i="2"/>
  <c r="B284" i="2"/>
  <c r="G283" i="2"/>
  <c r="E283" i="2"/>
  <c r="D283" i="2"/>
  <c r="B283" i="2"/>
  <c r="E282" i="2"/>
  <c r="G282" i="2" s="1"/>
  <c r="D282" i="2"/>
  <c r="B282" i="2"/>
  <c r="G281" i="2"/>
  <c r="E281" i="2"/>
  <c r="D281" i="2"/>
  <c r="B281" i="2"/>
  <c r="G280" i="2"/>
  <c r="E280" i="2"/>
  <c r="D280" i="2"/>
  <c r="B280" i="2"/>
  <c r="G279" i="2"/>
  <c r="E279" i="2"/>
  <c r="D279" i="2"/>
  <c r="B279" i="2"/>
  <c r="E278" i="2"/>
  <c r="G278" i="2" s="1"/>
  <c r="D278" i="2"/>
  <c r="B278" i="2"/>
  <c r="G277" i="2"/>
  <c r="E277" i="2"/>
  <c r="D277" i="2"/>
  <c r="B277" i="2"/>
  <c r="G276" i="2"/>
  <c r="E276" i="2"/>
  <c r="D276" i="2"/>
  <c r="B276" i="2"/>
  <c r="G275" i="2"/>
  <c r="E275" i="2"/>
  <c r="D275" i="2"/>
  <c r="B275" i="2"/>
  <c r="E274" i="2"/>
  <c r="G274" i="2" s="1"/>
  <c r="D274" i="2"/>
  <c r="B274" i="2"/>
  <c r="G273" i="2"/>
  <c r="E273" i="2"/>
  <c r="D273" i="2"/>
  <c r="B273" i="2"/>
  <c r="G272" i="2"/>
  <c r="E272" i="2"/>
  <c r="D272" i="2"/>
  <c r="B272" i="2"/>
  <c r="G271" i="2"/>
  <c r="E271" i="2"/>
  <c r="D271" i="2"/>
  <c r="B271" i="2"/>
  <c r="E270" i="2"/>
  <c r="G270" i="2" s="1"/>
  <c r="D270" i="2"/>
  <c r="B270" i="2"/>
  <c r="G269" i="2"/>
  <c r="E269" i="2"/>
  <c r="D269" i="2"/>
  <c r="B269" i="2"/>
  <c r="G268" i="2"/>
  <c r="E268" i="2"/>
  <c r="D268" i="2"/>
  <c r="B268" i="2"/>
  <c r="G267" i="2"/>
  <c r="E267" i="2"/>
  <c r="D267" i="2"/>
  <c r="B267" i="2"/>
  <c r="E266" i="2"/>
  <c r="G266" i="2" s="1"/>
  <c r="D266" i="2"/>
  <c r="B266" i="2"/>
  <c r="G265" i="2"/>
  <c r="E265" i="2"/>
  <c r="D265" i="2"/>
  <c r="B265" i="2"/>
  <c r="G264" i="2"/>
  <c r="E264" i="2"/>
  <c r="D264" i="2"/>
  <c r="B264" i="2"/>
  <c r="G263" i="2"/>
  <c r="E263" i="2"/>
  <c r="D263" i="2"/>
  <c r="B263" i="2"/>
  <c r="E262" i="2"/>
  <c r="G262" i="2" s="1"/>
  <c r="D262" i="2"/>
  <c r="B262" i="2"/>
  <c r="G261" i="2"/>
  <c r="E261" i="2"/>
  <c r="D261" i="2"/>
  <c r="B261" i="2"/>
  <c r="G260" i="2"/>
  <c r="E260" i="2"/>
  <c r="D260" i="2"/>
  <c r="B260" i="2"/>
  <c r="G259" i="2"/>
  <c r="E259" i="2"/>
  <c r="D259" i="2"/>
  <c r="B259" i="2"/>
  <c r="E258" i="2"/>
  <c r="G258" i="2" s="1"/>
  <c r="D258" i="2"/>
  <c r="B258" i="2"/>
  <c r="G257" i="2"/>
  <c r="E257" i="2"/>
  <c r="D257" i="2"/>
  <c r="B257" i="2"/>
  <c r="G256" i="2"/>
  <c r="E256" i="2"/>
  <c r="D256" i="2"/>
  <c r="B256" i="2"/>
  <c r="G255" i="2"/>
  <c r="E255" i="2"/>
  <c r="D255" i="2"/>
  <c r="B255" i="2"/>
  <c r="E254" i="2"/>
  <c r="G254" i="2" s="1"/>
  <c r="D254" i="2"/>
  <c r="B254" i="2"/>
  <c r="G253" i="2"/>
  <c r="E253" i="2"/>
  <c r="D253" i="2"/>
  <c r="B253" i="2"/>
  <c r="G252" i="2"/>
  <c r="E252" i="2"/>
  <c r="D252" i="2"/>
  <c r="B252" i="2"/>
  <c r="G251" i="2"/>
  <c r="E251" i="2"/>
  <c r="D251" i="2"/>
  <c r="B251" i="2"/>
  <c r="E250" i="2"/>
  <c r="G250" i="2" s="1"/>
  <c r="D250" i="2"/>
  <c r="B250" i="2"/>
  <c r="G249" i="2"/>
  <c r="E249" i="2"/>
  <c r="D249" i="2"/>
  <c r="B249" i="2"/>
  <c r="G248" i="2"/>
  <c r="E248" i="2"/>
  <c r="D248" i="2"/>
  <c r="B248" i="2"/>
  <c r="G247" i="2"/>
  <c r="E247" i="2"/>
  <c r="D247" i="2"/>
  <c r="B247" i="2"/>
  <c r="E246" i="2"/>
  <c r="G246" i="2" s="1"/>
  <c r="D246" i="2"/>
  <c r="B246" i="2"/>
  <c r="G245" i="2"/>
  <c r="E245" i="2"/>
  <c r="D245" i="2"/>
  <c r="B245" i="2"/>
  <c r="G244" i="2"/>
  <c r="E244" i="2"/>
  <c r="D244" i="2"/>
  <c r="B244" i="2"/>
  <c r="G243" i="2"/>
  <c r="E243" i="2"/>
  <c r="D243" i="2"/>
  <c r="B243" i="2"/>
  <c r="E242" i="2"/>
  <c r="G242" i="2" s="1"/>
  <c r="D242" i="2"/>
  <c r="B242" i="2"/>
  <c r="G241" i="2"/>
  <c r="E241" i="2"/>
  <c r="D241" i="2"/>
  <c r="B241" i="2"/>
  <c r="G240" i="2"/>
  <c r="E240" i="2"/>
  <c r="D240" i="2"/>
  <c r="B240" i="2"/>
  <c r="G239" i="2"/>
  <c r="E239" i="2"/>
  <c r="D239" i="2"/>
  <c r="B239" i="2"/>
  <c r="E238" i="2"/>
  <c r="G238" i="2" s="1"/>
  <c r="D238" i="2"/>
  <c r="B238" i="2"/>
  <c r="G237" i="2"/>
  <c r="E237" i="2"/>
  <c r="D237" i="2"/>
  <c r="B237" i="2"/>
  <c r="G236" i="2"/>
  <c r="E236" i="2"/>
  <c r="D236" i="2"/>
  <c r="B236" i="2"/>
  <c r="G235" i="2"/>
  <c r="E235" i="2"/>
  <c r="D235" i="2"/>
  <c r="B235" i="2"/>
  <c r="E234" i="2"/>
  <c r="G234" i="2" s="1"/>
  <c r="D234" i="2"/>
  <c r="B234" i="2"/>
  <c r="G233" i="2"/>
  <c r="E233" i="2"/>
  <c r="D233" i="2"/>
  <c r="B233" i="2"/>
  <c r="G232" i="2"/>
  <c r="E232" i="2"/>
  <c r="D232" i="2"/>
  <c r="B232" i="2"/>
  <c r="G231" i="2"/>
  <c r="E231" i="2"/>
  <c r="D231" i="2"/>
  <c r="B231" i="2"/>
  <c r="E230" i="2"/>
  <c r="G230" i="2" s="1"/>
  <c r="D230" i="2"/>
  <c r="B230" i="2"/>
  <c r="G229" i="2"/>
  <c r="E229" i="2"/>
  <c r="D229" i="2"/>
  <c r="B229" i="2"/>
  <c r="G228" i="2"/>
  <c r="E228" i="2"/>
  <c r="D228" i="2"/>
  <c r="B228" i="2"/>
  <c r="G227" i="2"/>
  <c r="E227" i="2"/>
  <c r="D227" i="2"/>
  <c r="B227" i="2"/>
  <c r="E226" i="2"/>
  <c r="G226" i="2" s="1"/>
  <c r="D226" i="2"/>
  <c r="B226" i="2"/>
  <c r="G225" i="2"/>
  <c r="E225" i="2"/>
  <c r="D225" i="2"/>
  <c r="B225" i="2"/>
  <c r="G224" i="2"/>
  <c r="E224" i="2"/>
  <c r="D224" i="2"/>
  <c r="B224" i="2"/>
  <c r="G223" i="2"/>
  <c r="E223" i="2"/>
  <c r="D223" i="2"/>
  <c r="B223" i="2"/>
  <c r="E222" i="2"/>
  <c r="G222" i="2" s="1"/>
  <c r="D222" i="2"/>
  <c r="B222" i="2"/>
  <c r="G221" i="2"/>
  <c r="E221" i="2"/>
  <c r="D221" i="2"/>
  <c r="B221" i="2"/>
  <c r="G220" i="2"/>
  <c r="E220" i="2"/>
  <c r="D220" i="2"/>
  <c r="B220" i="2"/>
  <c r="G219" i="2"/>
  <c r="E219" i="2"/>
  <c r="D219" i="2"/>
  <c r="B219" i="2"/>
  <c r="E218" i="2"/>
  <c r="G218" i="2" s="1"/>
  <c r="D218" i="2"/>
  <c r="B218" i="2"/>
  <c r="G217" i="2"/>
  <c r="E217" i="2"/>
  <c r="D217" i="2"/>
  <c r="B217" i="2"/>
  <c r="G216" i="2"/>
  <c r="E216" i="2"/>
  <c r="D216" i="2"/>
  <c r="B216" i="2"/>
  <c r="G215" i="2"/>
  <c r="E215" i="2"/>
  <c r="D215" i="2"/>
  <c r="B215" i="2"/>
  <c r="E214" i="2"/>
  <c r="G214" i="2" s="1"/>
  <c r="D214" i="2"/>
  <c r="B214" i="2"/>
  <c r="G213" i="2"/>
  <c r="E213" i="2"/>
  <c r="D213" i="2"/>
  <c r="B213" i="2"/>
  <c r="G212" i="2"/>
  <c r="E212" i="2"/>
  <c r="D212" i="2"/>
  <c r="B212" i="2"/>
  <c r="G211" i="2"/>
  <c r="E211" i="2"/>
  <c r="D211" i="2"/>
  <c r="B211" i="2"/>
  <c r="E210" i="2"/>
  <c r="G210" i="2" s="1"/>
  <c r="D210" i="2"/>
  <c r="B210" i="2"/>
  <c r="G209" i="2"/>
  <c r="E209" i="2"/>
  <c r="D209" i="2"/>
  <c r="B209" i="2"/>
  <c r="G208" i="2"/>
  <c r="E208" i="2"/>
  <c r="D208" i="2"/>
  <c r="B208" i="2"/>
  <c r="G207" i="2"/>
  <c r="E207" i="2"/>
  <c r="D207" i="2"/>
  <c r="B207" i="2"/>
  <c r="E206" i="2"/>
  <c r="G206" i="2" s="1"/>
  <c r="D206" i="2"/>
  <c r="B206" i="2"/>
  <c r="G205" i="2"/>
  <c r="E205" i="2"/>
  <c r="D205" i="2"/>
  <c r="B205" i="2"/>
  <c r="G204" i="2"/>
  <c r="E204" i="2"/>
  <c r="D204" i="2"/>
  <c r="B204" i="2"/>
  <c r="G203" i="2"/>
  <c r="E203" i="2"/>
  <c r="D203" i="2"/>
  <c r="B203" i="2"/>
  <c r="E202" i="2"/>
  <c r="G202" i="2" s="1"/>
  <c r="D202" i="2"/>
  <c r="B202" i="2"/>
  <c r="G201" i="2"/>
  <c r="E201" i="2"/>
  <c r="D201" i="2"/>
  <c r="B201" i="2"/>
  <c r="G200" i="2"/>
  <c r="E200" i="2"/>
  <c r="D200" i="2"/>
  <c r="B200" i="2"/>
  <c r="G199" i="2"/>
  <c r="E199" i="2"/>
  <c r="D199" i="2"/>
  <c r="B199" i="2"/>
  <c r="E198" i="2"/>
  <c r="G198" i="2" s="1"/>
  <c r="D198" i="2"/>
  <c r="B198" i="2"/>
  <c r="G197" i="2"/>
  <c r="E197" i="2"/>
  <c r="D197" i="2"/>
  <c r="B197" i="2"/>
  <c r="G196" i="2"/>
  <c r="E196" i="2"/>
  <c r="D196" i="2"/>
  <c r="B196" i="2"/>
  <c r="G193" i="2"/>
  <c r="E193" i="2"/>
  <c r="D193" i="2"/>
  <c r="B193" i="2"/>
  <c r="E192" i="2"/>
  <c r="G192" i="2" s="1"/>
  <c r="D192" i="2"/>
  <c r="B192" i="2"/>
  <c r="G191" i="2"/>
  <c r="E191" i="2"/>
  <c r="D191" i="2"/>
  <c r="B191" i="2"/>
  <c r="G190" i="2"/>
  <c r="E190" i="2"/>
  <c r="D190" i="2"/>
  <c r="B190" i="2"/>
  <c r="G189" i="2"/>
  <c r="E189" i="2"/>
  <c r="D189" i="2"/>
  <c r="B189" i="2"/>
  <c r="E188" i="2"/>
  <c r="G188" i="2" s="1"/>
  <c r="D188" i="2"/>
  <c r="B188" i="2"/>
  <c r="G187" i="2"/>
  <c r="E187" i="2"/>
  <c r="D187" i="2"/>
  <c r="B187" i="2"/>
  <c r="G186" i="2"/>
  <c r="E186" i="2"/>
  <c r="D186" i="2"/>
  <c r="B186" i="2"/>
  <c r="G185" i="2"/>
  <c r="E185" i="2"/>
  <c r="D185" i="2"/>
  <c r="B185" i="2"/>
  <c r="E184" i="2"/>
  <c r="G184" i="2" s="1"/>
  <c r="D184" i="2"/>
  <c r="B184" i="2"/>
  <c r="G183" i="2"/>
  <c r="E183" i="2"/>
  <c r="D183" i="2"/>
  <c r="B183" i="2"/>
  <c r="G182" i="2"/>
  <c r="E182" i="2"/>
  <c r="D182" i="2"/>
  <c r="B182" i="2"/>
  <c r="G181" i="2"/>
  <c r="E181" i="2"/>
  <c r="D181" i="2"/>
  <c r="B181" i="2"/>
  <c r="E179" i="2"/>
  <c r="G179" i="2" s="1"/>
  <c r="D179" i="2"/>
  <c r="B179" i="2"/>
  <c r="G178" i="2"/>
  <c r="E178" i="2"/>
  <c r="D178" i="2"/>
  <c r="B178" i="2"/>
  <c r="G177" i="2"/>
  <c r="E177" i="2"/>
  <c r="D177" i="2"/>
  <c r="B177" i="2"/>
  <c r="G176" i="2"/>
  <c r="E176" i="2"/>
  <c r="D176" i="2"/>
  <c r="B176" i="2"/>
  <c r="E175" i="2"/>
  <c r="G175" i="2" s="1"/>
  <c r="D175" i="2"/>
  <c r="B175" i="2"/>
  <c r="G174" i="2"/>
  <c r="E174" i="2"/>
  <c r="D174" i="2"/>
  <c r="B174" i="2"/>
  <c r="G173" i="2"/>
  <c r="E173" i="2"/>
  <c r="D173" i="2"/>
  <c r="B173" i="2"/>
  <c r="G171" i="2"/>
  <c r="E171" i="2"/>
  <c r="D171" i="2"/>
  <c r="B171" i="2"/>
  <c r="E170" i="2"/>
  <c r="G170" i="2" s="1"/>
  <c r="D170" i="2"/>
  <c r="B170" i="2"/>
  <c r="E169" i="2"/>
  <c r="G169" i="2" s="1"/>
  <c r="D169" i="2"/>
  <c r="B169" i="2"/>
  <c r="G168" i="2"/>
  <c r="E168" i="2"/>
  <c r="D168" i="2"/>
  <c r="B168" i="2"/>
  <c r="G166" i="2"/>
  <c r="E166" i="2"/>
  <c r="D166" i="2"/>
  <c r="B166" i="2"/>
  <c r="G165" i="2"/>
  <c r="E165" i="2"/>
  <c r="D165" i="2"/>
  <c r="B165" i="2"/>
  <c r="G164" i="2"/>
  <c r="E164" i="2"/>
  <c r="D164" i="2"/>
  <c r="B164" i="2"/>
  <c r="G163" i="2"/>
  <c r="E163" i="2"/>
  <c r="D163" i="2"/>
  <c r="B163" i="2"/>
  <c r="G162" i="2"/>
  <c r="E162" i="2"/>
  <c r="D162" i="2"/>
  <c r="B162" i="2"/>
  <c r="G161" i="2"/>
  <c r="E161" i="2"/>
  <c r="D161" i="2"/>
  <c r="B161" i="2"/>
  <c r="G160" i="2"/>
  <c r="E160" i="2"/>
  <c r="D160" i="2"/>
  <c r="B160" i="2"/>
  <c r="G159" i="2"/>
  <c r="E159" i="2"/>
  <c r="D159" i="2"/>
  <c r="B159" i="2"/>
  <c r="G158" i="2"/>
  <c r="E158" i="2"/>
  <c r="D158" i="2"/>
  <c r="B158" i="2"/>
  <c r="G157" i="2"/>
  <c r="E157" i="2"/>
  <c r="D157" i="2"/>
  <c r="B157" i="2"/>
  <c r="G156" i="2"/>
  <c r="E156" i="2"/>
  <c r="D156" i="2"/>
  <c r="B156" i="2"/>
  <c r="G155" i="2"/>
  <c r="E155" i="2"/>
  <c r="D155" i="2"/>
  <c r="B155" i="2"/>
  <c r="G154" i="2"/>
  <c r="E154" i="2"/>
  <c r="D154" i="2"/>
  <c r="B154" i="2"/>
  <c r="G153" i="2"/>
  <c r="E153" i="2"/>
  <c r="D153" i="2"/>
  <c r="B153" i="2"/>
  <c r="G152" i="2"/>
  <c r="E152" i="2"/>
  <c r="D152" i="2"/>
  <c r="B152" i="2"/>
  <c r="G151" i="2"/>
  <c r="E151" i="2"/>
  <c r="D151" i="2"/>
  <c r="B151" i="2"/>
  <c r="G150" i="2"/>
  <c r="E150" i="2"/>
  <c r="D150" i="2"/>
  <c r="B150" i="2"/>
  <c r="G149" i="2"/>
  <c r="E149" i="2"/>
  <c r="D149" i="2"/>
  <c r="B149" i="2"/>
  <c r="G148" i="2"/>
  <c r="E148" i="2"/>
  <c r="D148" i="2"/>
  <c r="B148" i="2"/>
  <c r="G147" i="2"/>
  <c r="E147" i="2"/>
  <c r="D147" i="2"/>
  <c r="B147" i="2"/>
  <c r="G146" i="2"/>
  <c r="E146" i="2"/>
  <c r="D146" i="2"/>
  <c r="B146" i="2"/>
  <c r="G145" i="2"/>
  <c r="E145" i="2"/>
  <c r="D145" i="2"/>
  <c r="B145" i="2"/>
  <c r="G144" i="2"/>
  <c r="E144" i="2"/>
  <c r="D144" i="2"/>
  <c r="B144" i="2"/>
  <c r="G143" i="2"/>
  <c r="E143" i="2"/>
  <c r="D143" i="2"/>
  <c r="B143" i="2"/>
  <c r="G142" i="2"/>
  <c r="E142" i="2"/>
  <c r="D142" i="2"/>
  <c r="B142" i="2"/>
  <c r="G141" i="2"/>
  <c r="E141" i="2"/>
  <c r="D141" i="2"/>
  <c r="B141" i="2"/>
  <c r="G140" i="2"/>
  <c r="E140" i="2"/>
  <c r="D140" i="2"/>
  <c r="B140" i="2"/>
  <c r="G139" i="2"/>
  <c r="E139" i="2"/>
  <c r="D139" i="2"/>
  <c r="B139" i="2"/>
  <c r="G138" i="2"/>
  <c r="E138" i="2"/>
  <c r="D138" i="2"/>
  <c r="B138" i="2"/>
  <c r="G137" i="2"/>
  <c r="E137" i="2"/>
  <c r="D137" i="2"/>
  <c r="B137" i="2"/>
  <c r="E136" i="2"/>
  <c r="G136" i="2" s="1"/>
  <c r="D136" i="2"/>
  <c r="B136" i="2"/>
  <c r="E135" i="2"/>
  <c r="G135" i="2" s="1"/>
  <c r="D135" i="2"/>
  <c r="B135" i="2"/>
  <c r="E134" i="2"/>
  <c r="G134" i="2" s="1"/>
  <c r="D134" i="2"/>
  <c r="B134" i="2"/>
  <c r="E133" i="2"/>
  <c r="G133" i="2" s="1"/>
  <c r="D133" i="2"/>
  <c r="B133" i="2"/>
  <c r="E132" i="2"/>
  <c r="G132" i="2" s="1"/>
  <c r="D132" i="2"/>
  <c r="B132" i="2"/>
  <c r="E131" i="2"/>
  <c r="G131" i="2" s="1"/>
  <c r="D131" i="2"/>
  <c r="B131" i="2"/>
  <c r="E130" i="2"/>
  <c r="G130" i="2" s="1"/>
  <c r="D130" i="2"/>
  <c r="B130" i="2"/>
  <c r="G129" i="2"/>
  <c r="E129" i="2"/>
  <c r="D129" i="2"/>
  <c r="B129" i="2"/>
  <c r="E128" i="2"/>
  <c r="G128" i="2" s="1"/>
  <c r="D128" i="2"/>
  <c r="B128" i="2"/>
  <c r="G127" i="2"/>
  <c r="E127" i="2"/>
  <c r="D127" i="2"/>
  <c r="B127" i="2"/>
  <c r="E126" i="2"/>
  <c r="G126" i="2" s="1"/>
  <c r="D126" i="2"/>
  <c r="B126" i="2"/>
  <c r="E125" i="2"/>
  <c r="G125" i="2" s="1"/>
  <c r="D125" i="2"/>
  <c r="B125" i="2"/>
  <c r="E124" i="2"/>
  <c r="G124" i="2" s="1"/>
  <c r="D124" i="2"/>
  <c r="B124" i="2"/>
  <c r="E123" i="2"/>
  <c r="G123" i="2" s="1"/>
  <c r="D123" i="2"/>
  <c r="B123" i="2"/>
  <c r="E122" i="2"/>
  <c r="G122" i="2" s="1"/>
  <c r="D122" i="2"/>
  <c r="B122" i="2"/>
  <c r="G121" i="2"/>
  <c r="E121" i="2"/>
  <c r="D121" i="2"/>
  <c r="B121" i="2"/>
  <c r="E120" i="2"/>
  <c r="G120" i="2" s="1"/>
  <c r="D120" i="2"/>
  <c r="B120" i="2"/>
  <c r="G119" i="2"/>
  <c r="E119" i="2"/>
  <c r="D119" i="2"/>
  <c r="B119" i="2"/>
  <c r="E118" i="2"/>
  <c r="G118" i="2" s="1"/>
  <c r="D118" i="2"/>
  <c r="B118" i="2"/>
  <c r="E117" i="2"/>
  <c r="G117" i="2" s="1"/>
  <c r="D117" i="2"/>
  <c r="B117" i="2"/>
  <c r="E116" i="2"/>
  <c r="G116" i="2" s="1"/>
  <c r="D116" i="2"/>
  <c r="B116" i="2"/>
  <c r="E115" i="2"/>
  <c r="G115" i="2" s="1"/>
  <c r="D115" i="2"/>
  <c r="B115" i="2"/>
  <c r="E114" i="2"/>
  <c r="G114" i="2" s="1"/>
  <c r="D114" i="2"/>
  <c r="B114" i="2"/>
  <c r="G113" i="2"/>
  <c r="E113" i="2"/>
  <c r="D113" i="2"/>
  <c r="B113" i="2"/>
  <c r="E112" i="2"/>
  <c r="G112" i="2" s="1"/>
  <c r="D112" i="2"/>
  <c r="B112" i="2"/>
  <c r="G111" i="2"/>
  <c r="E111" i="2"/>
  <c r="D111" i="2"/>
  <c r="B111" i="2"/>
  <c r="E110" i="2"/>
  <c r="G110" i="2" s="1"/>
  <c r="D110" i="2"/>
  <c r="B110" i="2"/>
  <c r="E109" i="2"/>
  <c r="G109" i="2" s="1"/>
  <c r="D109" i="2"/>
  <c r="B109" i="2"/>
  <c r="E108" i="2"/>
  <c r="G108" i="2" s="1"/>
  <c r="D108" i="2"/>
  <c r="B108" i="2"/>
  <c r="E107" i="2"/>
  <c r="G107" i="2" s="1"/>
  <c r="D107" i="2"/>
  <c r="B107" i="2"/>
  <c r="E106" i="2"/>
  <c r="G106" i="2" s="1"/>
  <c r="D106" i="2"/>
  <c r="B106" i="2"/>
  <c r="G105" i="2"/>
  <c r="E105" i="2"/>
  <c r="D105" i="2"/>
  <c r="B105" i="2"/>
  <c r="E104" i="2"/>
  <c r="G104" i="2" s="1"/>
  <c r="D104" i="2"/>
  <c r="B104" i="2"/>
  <c r="G103" i="2"/>
  <c r="E103" i="2"/>
  <c r="D103" i="2"/>
  <c r="B103" i="2"/>
  <c r="E102" i="2"/>
  <c r="G102" i="2" s="1"/>
  <c r="D102" i="2"/>
  <c r="B102" i="2"/>
  <c r="E101" i="2"/>
  <c r="G101" i="2" s="1"/>
  <c r="D101" i="2"/>
  <c r="B101" i="2"/>
  <c r="E100" i="2"/>
  <c r="G100" i="2" s="1"/>
  <c r="D100" i="2"/>
  <c r="B100" i="2"/>
  <c r="E99" i="2"/>
  <c r="G99" i="2" s="1"/>
  <c r="D99" i="2"/>
  <c r="B99" i="2"/>
  <c r="E98" i="2"/>
  <c r="G98" i="2" s="1"/>
  <c r="D98" i="2"/>
  <c r="B98" i="2"/>
  <c r="E97" i="2"/>
  <c r="G97" i="2" s="1"/>
  <c r="D97" i="2"/>
  <c r="B97" i="2"/>
  <c r="E96" i="2"/>
  <c r="G96" i="2" s="1"/>
  <c r="D96" i="2"/>
  <c r="B96" i="2"/>
  <c r="G95" i="2"/>
  <c r="E95" i="2"/>
  <c r="D95" i="2"/>
  <c r="B95" i="2"/>
  <c r="E94" i="2"/>
  <c r="G94" i="2" s="1"/>
  <c r="D94" i="2"/>
  <c r="B94" i="2"/>
  <c r="E93" i="2"/>
  <c r="G93" i="2" s="1"/>
  <c r="D93" i="2"/>
  <c r="B93" i="2"/>
  <c r="E92" i="2"/>
  <c r="G92" i="2" s="1"/>
  <c r="D92" i="2"/>
  <c r="B92" i="2"/>
  <c r="E91" i="2"/>
  <c r="G91" i="2" s="1"/>
  <c r="D91" i="2"/>
  <c r="B91" i="2"/>
  <c r="E90" i="2"/>
  <c r="G90" i="2" s="1"/>
  <c r="D90" i="2"/>
  <c r="B90" i="2"/>
  <c r="G89" i="2"/>
  <c r="E89" i="2"/>
  <c r="D89" i="2"/>
  <c r="B89" i="2"/>
  <c r="E88" i="2"/>
  <c r="G88" i="2" s="1"/>
  <c r="D88" i="2"/>
  <c r="B88" i="2"/>
  <c r="G87" i="2"/>
  <c r="E87" i="2"/>
  <c r="D87" i="2"/>
  <c r="B87" i="2"/>
  <c r="E86" i="2"/>
  <c r="G86" i="2" s="1"/>
  <c r="D86" i="2"/>
  <c r="B86" i="2"/>
  <c r="E85" i="2"/>
  <c r="G85" i="2" s="1"/>
  <c r="D85" i="2"/>
  <c r="B85" i="2"/>
  <c r="E84" i="2"/>
  <c r="G84" i="2" s="1"/>
  <c r="D84" i="2"/>
  <c r="B84" i="2"/>
  <c r="E83" i="2"/>
  <c r="G83" i="2" s="1"/>
  <c r="D83" i="2"/>
  <c r="B83" i="2"/>
  <c r="E82" i="2"/>
  <c r="G82" i="2" s="1"/>
  <c r="D82" i="2"/>
  <c r="B82" i="2"/>
  <c r="G81" i="2"/>
  <c r="E81" i="2"/>
  <c r="D81" i="2"/>
  <c r="B81" i="2"/>
  <c r="E80" i="2"/>
  <c r="G80" i="2" s="1"/>
  <c r="D80" i="2"/>
  <c r="B80" i="2"/>
  <c r="G79" i="2"/>
  <c r="E79" i="2"/>
  <c r="D79" i="2"/>
  <c r="B79" i="2"/>
  <c r="E78" i="2"/>
  <c r="G78" i="2" s="1"/>
  <c r="D78" i="2"/>
  <c r="B78" i="2"/>
  <c r="E77" i="2"/>
  <c r="G77" i="2" s="1"/>
  <c r="D77" i="2"/>
  <c r="B77" i="2"/>
  <c r="E76" i="2"/>
  <c r="G76" i="2" s="1"/>
  <c r="D76" i="2"/>
  <c r="B76" i="2"/>
  <c r="E75" i="2"/>
  <c r="G75" i="2" s="1"/>
  <c r="D75" i="2"/>
  <c r="B75" i="2"/>
  <c r="E74" i="2"/>
  <c r="G74" i="2" s="1"/>
  <c r="D74" i="2"/>
  <c r="B74" i="2"/>
  <c r="G73" i="2"/>
  <c r="E73" i="2"/>
  <c r="D73" i="2"/>
  <c r="B73" i="2"/>
  <c r="E72" i="2"/>
  <c r="G72" i="2" s="1"/>
  <c r="D72" i="2"/>
  <c r="B72" i="2"/>
  <c r="G71" i="2"/>
  <c r="E71" i="2"/>
  <c r="D71" i="2"/>
  <c r="B71" i="2"/>
  <c r="E70" i="2"/>
  <c r="G70" i="2" s="1"/>
  <c r="D70" i="2"/>
  <c r="B70" i="2"/>
  <c r="E69" i="2"/>
  <c r="G69" i="2" s="1"/>
  <c r="D69" i="2"/>
  <c r="B69" i="2"/>
  <c r="E68" i="2"/>
  <c r="G68" i="2" s="1"/>
  <c r="D68" i="2"/>
  <c r="B68" i="2"/>
  <c r="E67" i="2"/>
  <c r="G67" i="2" s="1"/>
  <c r="D67" i="2"/>
  <c r="B67" i="2"/>
  <c r="E66" i="2"/>
  <c r="G66" i="2" s="1"/>
  <c r="D66" i="2"/>
  <c r="B66" i="2"/>
  <c r="E65" i="2"/>
  <c r="G65" i="2" s="1"/>
  <c r="D65" i="2"/>
  <c r="B65" i="2"/>
  <c r="E64" i="2"/>
  <c r="G64" i="2" s="1"/>
  <c r="D64" i="2"/>
  <c r="B64" i="2"/>
  <c r="G63" i="2"/>
  <c r="E63" i="2"/>
  <c r="D63" i="2"/>
  <c r="B63" i="2"/>
  <c r="E62" i="2"/>
  <c r="G62" i="2" s="1"/>
  <c r="D62" i="2"/>
  <c r="B62" i="2"/>
  <c r="E61" i="2"/>
  <c r="G61" i="2" s="1"/>
  <c r="D61" i="2"/>
  <c r="B61" i="2"/>
  <c r="E60" i="2"/>
  <c r="G60" i="2" s="1"/>
  <c r="D60" i="2"/>
  <c r="B60" i="2"/>
  <c r="E59" i="2"/>
  <c r="G59" i="2" s="1"/>
  <c r="D59" i="2"/>
  <c r="B59" i="2"/>
  <c r="E58" i="2"/>
  <c r="G58" i="2" s="1"/>
  <c r="D58" i="2"/>
  <c r="B58" i="2"/>
  <c r="G57" i="2"/>
  <c r="E57" i="2"/>
  <c r="D57" i="2"/>
  <c r="B57" i="2"/>
  <c r="E56" i="2"/>
  <c r="G56" i="2" s="1"/>
  <c r="D56" i="2"/>
  <c r="B56" i="2"/>
  <c r="G55" i="2"/>
  <c r="E55" i="2"/>
  <c r="D55" i="2"/>
  <c r="B55" i="2"/>
  <c r="E54" i="2"/>
  <c r="G54" i="2" s="1"/>
  <c r="D54" i="2"/>
  <c r="B54" i="2"/>
  <c r="E53" i="2"/>
  <c r="G53" i="2" s="1"/>
  <c r="D53" i="2"/>
  <c r="B53" i="2"/>
  <c r="E52" i="2"/>
  <c r="G52" i="2" s="1"/>
  <c r="D52" i="2"/>
  <c r="B52" i="2"/>
  <c r="E51" i="2"/>
  <c r="G51" i="2" s="1"/>
  <c r="D51" i="2"/>
  <c r="B51" i="2"/>
  <c r="E50" i="2"/>
  <c r="G50" i="2" s="1"/>
  <c r="D50" i="2"/>
  <c r="B50" i="2"/>
  <c r="G49" i="2"/>
  <c r="E49" i="2"/>
  <c r="D49" i="2"/>
  <c r="B49" i="2"/>
  <c r="E48" i="2"/>
  <c r="G48" i="2" s="1"/>
  <c r="D48" i="2"/>
  <c r="B48" i="2"/>
  <c r="G47" i="2"/>
  <c r="E47" i="2"/>
  <c r="D47" i="2"/>
  <c r="B47" i="2"/>
  <c r="E45" i="2"/>
  <c r="G45" i="2" s="1"/>
  <c r="D45" i="2"/>
  <c r="B45" i="2"/>
  <c r="E44" i="2"/>
  <c r="G44" i="2" s="1"/>
  <c r="D44" i="2"/>
  <c r="B44" i="2"/>
  <c r="E42" i="2"/>
  <c r="G42" i="2" s="1"/>
  <c r="D42" i="2"/>
  <c r="B42" i="2"/>
  <c r="E41" i="2"/>
  <c r="G41" i="2" s="1"/>
  <c r="D41" i="2"/>
  <c r="B41" i="2"/>
  <c r="E40" i="2"/>
  <c r="G40" i="2" s="1"/>
  <c r="D40" i="2"/>
  <c r="B40" i="2"/>
  <c r="G39" i="2"/>
  <c r="E39" i="2"/>
  <c r="D39" i="2"/>
  <c r="B39" i="2"/>
  <c r="E38" i="2"/>
  <c r="G38" i="2" s="1"/>
  <c r="D38" i="2"/>
  <c r="B38" i="2"/>
  <c r="G37" i="2"/>
  <c r="E37" i="2"/>
  <c r="D37" i="2"/>
  <c r="B37" i="2"/>
  <c r="E36" i="2"/>
  <c r="G36" i="2" s="1"/>
  <c r="D36" i="2"/>
  <c r="B36" i="2"/>
  <c r="E35" i="2"/>
  <c r="G35" i="2" s="1"/>
  <c r="D35" i="2"/>
  <c r="B35" i="2"/>
  <c r="E34" i="2"/>
  <c r="G34" i="2" s="1"/>
  <c r="D34" i="2"/>
  <c r="B34" i="2"/>
  <c r="E33" i="2"/>
  <c r="G33" i="2" s="1"/>
  <c r="D33" i="2"/>
  <c r="B33" i="2"/>
  <c r="E32" i="2"/>
  <c r="G32" i="2" s="1"/>
  <c r="D32" i="2"/>
  <c r="B32" i="2"/>
  <c r="E31" i="2"/>
  <c r="G31" i="2" s="1"/>
  <c r="D31" i="2"/>
  <c r="B31" i="2"/>
  <c r="E30" i="2"/>
  <c r="G30" i="2" s="1"/>
  <c r="D30" i="2"/>
  <c r="B30" i="2"/>
  <c r="G29" i="2"/>
  <c r="E29" i="2"/>
  <c r="D29" i="2"/>
  <c r="B29" i="2"/>
  <c r="E28" i="2"/>
  <c r="G28" i="2" s="1"/>
  <c r="D28" i="2"/>
  <c r="B28" i="2"/>
  <c r="E27" i="2"/>
  <c r="G27" i="2" s="1"/>
  <c r="D27" i="2"/>
  <c r="B27" i="2"/>
  <c r="E26" i="2"/>
  <c r="G26" i="2" s="1"/>
  <c r="D26" i="2"/>
  <c r="B26" i="2"/>
  <c r="E25" i="2"/>
  <c r="G25" i="2" s="1"/>
  <c r="D25" i="2"/>
  <c r="B25" i="2"/>
  <c r="E24" i="2"/>
  <c r="G24" i="2" s="1"/>
  <c r="D24" i="2"/>
  <c r="B24" i="2"/>
  <c r="G23" i="2"/>
  <c r="E23" i="2"/>
  <c r="D23" i="2"/>
  <c r="B23" i="2"/>
  <c r="E22" i="2"/>
  <c r="G22" i="2" s="1"/>
  <c r="D22" i="2"/>
  <c r="B22" i="2"/>
  <c r="G21" i="2"/>
  <c r="E21" i="2"/>
  <c r="D21" i="2"/>
  <c r="B21" i="2"/>
  <c r="E20" i="2"/>
  <c r="G20" i="2" s="1"/>
  <c r="D20" i="2"/>
  <c r="B20" i="2"/>
  <c r="E19" i="2"/>
  <c r="G19" i="2" s="1"/>
  <c r="D19" i="2"/>
  <c r="B19" i="2"/>
  <c r="E18" i="2"/>
  <c r="G18" i="2" s="1"/>
  <c r="D18" i="2"/>
  <c r="B18" i="2"/>
  <c r="E17" i="2"/>
  <c r="G17" i="2" s="1"/>
  <c r="D17" i="2"/>
  <c r="B17" i="2"/>
  <c r="E16" i="2"/>
  <c r="G16" i="2" s="1"/>
  <c r="D16" i="2"/>
  <c r="B16" i="2"/>
  <c r="G15" i="2"/>
  <c r="E15" i="2"/>
  <c r="D15" i="2"/>
  <c r="B15" i="2"/>
  <c r="E14" i="2"/>
  <c r="G14" i="2" s="1"/>
  <c r="D14" i="2"/>
  <c r="B14" i="2"/>
  <c r="G13" i="2"/>
  <c r="E13" i="2"/>
  <c r="D13" i="2"/>
  <c r="B13" i="2"/>
  <c r="E12" i="2"/>
  <c r="G12" i="2" s="1"/>
  <c r="D12" i="2"/>
  <c r="B12" i="2"/>
  <c r="E11" i="2"/>
  <c r="G11" i="2" s="1"/>
  <c r="D11" i="2"/>
  <c r="B11" i="2"/>
  <c r="E10" i="2"/>
  <c r="G10" i="2" s="1"/>
  <c r="D10" i="2"/>
  <c r="B10" i="2"/>
  <c r="E9" i="2"/>
  <c r="G9" i="2" s="1"/>
  <c r="D9" i="2"/>
  <c r="B9" i="2"/>
  <c r="G319" i="2" l="1"/>
</calcChain>
</file>

<file path=xl/sharedStrings.xml><?xml version="1.0" encoding="utf-8"?>
<sst xmlns="http://schemas.openxmlformats.org/spreadsheetml/2006/main" count="350" uniqueCount="350">
  <si>
    <r>
      <rPr>
        <sz val="22"/>
        <color theme="1"/>
        <rFont val="Lucida Calligraphy"/>
        <family val="4"/>
      </rPr>
      <t>Clivia Couture</t>
    </r>
    <r>
      <rPr>
        <sz val="17"/>
        <color theme="1"/>
        <rFont val="Lucida Calligraphy"/>
        <family val="4"/>
      </rPr>
      <t>...Designing the future</t>
    </r>
    <r>
      <rPr>
        <sz val="16"/>
        <color theme="1"/>
        <rFont val="Lucida Calligraphy"/>
        <family val="4"/>
      </rPr>
      <t xml:space="preserve">  </t>
    </r>
    <r>
      <rPr>
        <sz val="18"/>
        <color theme="1"/>
        <rFont val="Lucida Calligraphy"/>
        <family val="4"/>
      </rPr>
      <t xml:space="preserve">                       Seed Order List 2023 - Gerhard Faber</t>
    </r>
  </si>
  <si>
    <t xml:space="preserve">Registered Flora Grower: No AAA005-00309-0042                                        Licensed Seller of Protected Flora: No 0051-AAA005-01083                                54 Arbour Road , Glen Barrie, George , 6529 , South Africa                                                                   Telephone:  + 27 44 874 1325                                                                                                    Cellphone: +27 78 288 2493/+27 83 412 0011                                                                                                  E-mail: cliviacouturesales@gmail.com/gfaber@mweb.co.za                                                                                                                                                                                         </t>
  </si>
  <si>
    <r>
      <rPr>
        <b/>
        <sz val="14"/>
        <color indexed="8"/>
        <rFont val="Calibri"/>
        <family val="2"/>
      </rPr>
      <t>Please note</t>
    </r>
    <r>
      <rPr>
        <sz val="13"/>
        <color indexed="8"/>
        <rFont val="Calibri"/>
        <family val="2"/>
      </rPr>
      <t xml:space="preserve">: All pollinations are done by hand and although great care is taken in doing so, insects and stray pollen are a reality and may sometimes influence the outcome of a cross. We are not creators but merely instruments of a Higher Hand in the creation of designer clivias. We are proud to present quality designer seed. </t>
    </r>
  </si>
  <si>
    <r>
      <rPr>
        <b/>
        <u/>
        <sz val="14"/>
        <color rgb="FFFF0000"/>
        <rFont val="Calibri"/>
        <family val="2"/>
        <scheme val="minor"/>
      </rPr>
      <t>Click here</t>
    </r>
    <r>
      <rPr>
        <u/>
        <sz val="13"/>
        <color rgb="FF0000FF"/>
        <rFont val="Calibri"/>
        <family val="2"/>
        <scheme val="minor"/>
      </rPr>
      <t xml:space="preserve"> to view the Clivia Couture Seed List 2023 photo album. Photos of some of the noble parents used in producing our fine Clivia Couture seed can be seen here. Watch this space for daily updates. Enjoy the fashion glimpse from The House of Designer Clivias.</t>
    </r>
  </si>
  <si>
    <r>
      <t>Ref</t>
    </r>
    <r>
      <rPr>
        <b/>
        <i/>
        <u/>
        <sz val="14"/>
        <color indexed="8"/>
        <rFont val="Calibri"/>
        <family val="2"/>
      </rPr>
      <t>#</t>
    </r>
  </si>
  <si>
    <t>Cross/Description</t>
  </si>
  <si>
    <t>Seeds per packet</t>
  </si>
  <si>
    <t>Price per packet in ZAR</t>
  </si>
  <si>
    <t>Number of packets ordered</t>
  </si>
  <si>
    <t>Total</t>
  </si>
  <si>
    <t>Disclaimer</t>
  </si>
  <si>
    <r>
      <rPr>
        <b/>
        <sz val="13"/>
        <color rgb="FF000000"/>
        <rFont val="Calibri"/>
        <family val="2"/>
      </rPr>
      <t>Some information on Bonze Greenboy:</t>
    </r>
    <r>
      <rPr>
        <b/>
        <sz val="12"/>
        <color rgb="FF000000"/>
        <rFont val="Calibri"/>
        <family val="2"/>
      </rPr>
      <t xml:space="preserve"> Bronze Greenboy is not only a phenomenal dark bronze black/green throat clivia, it is a neat compact plant with beautiful dark green broadish leaves. Because she is basically self-sterile and yields very little viable pollen, I had the pollen tested. The result was mind blowing as the pollen grains measured up to an incredible 9.4 in size. Taking into consideration that diploids average 5.7 and tetraploids around 7.6, Bronze Greenboy could very well be the first known octaploid Clivia. Greenboy's Son and Greenboy's Daughter are exceptional F2 seedlings from pure Bronze Greenboy genes. The F3 progeny, like Red Planet, are exceptional broad petal red bronzes.</t>
    </r>
  </si>
  <si>
    <r>
      <rPr>
        <b/>
        <sz val="13"/>
        <color rgb="FF000000"/>
        <rFont val="Calibri"/>
        <family val="2"/>
      </rPr>
      <t>Some information on Sparrow Jamir:</t>
    </r>
    <r>
      <rPr>
        <b/>
        <sz val="12"/>
        <color rgb="FF000000"/>
        <rFont val="Calibri"/>
        <family val="2"/>
      </rPr>
      <t xml:space="preserve"> This plant is the result of crossing Jadestone Angel Mirabilis onto a Miniature Sparrow. It personifies superiority and is futuristic in every aspect. It is perfect synergy between plant, leaf &amp; flower. The sky is the limit!                                                                                                                                                                                                                                                                                                                                                                                                                                                                                                                                                                                                                                                                                                                                                                                                      </t>
    </r>
    <r>
      <rPr>
        <b/>
        <sz val="12"/>
        <color theme="0"/>
        <rFont val="Calibri"/>
        <family val="2"/>
      </rPr>
      <t>S</t>
    </r>
    <r>
      <rPr>
        <b/>
        <sz val="12"/>
        <color rgb="FF000000"/>
        <rFont val="Calibri"/>
        <family val="2"/>
      </rPr>
      <t xml:space="preserve">                                                                                                                                                                                                                           </t>
    </r>
    <r>
      <rPr>
        <b/>
        <sz val="13"/>
        <color rgb="FF000000"/>
        <rFont val="Calibri"/>
        <family val="2"/>
      </rPr>
      <t>Some information on Tiger:</t>
    </r>
    <r>
      <rPr>
        <b/>
        <sz val="12"/>
        <color rgb="FF000000"/>
        <rFont val="Calibri"/>
        <family val="2"/>
      </rPr>
      <t xml:space="preserve"> Tiger variegation is a relatively new development and is a highly desirable leaf trait. There is still a lot to be learned about the genetic inheritance of the Tiger leaf trait, but what we do know is that a fair percentage of seedlings with Tiger as the pollen parent do show the Tiger phenotype. </t>
    </r>
  </si>
  <si>
    <t>Bronze Greenboy &amp; Red Or GT Designs</t>
  </si>
  <si>
    <t>Type order here</t>
  </si>
  <si>
    <t>BG1</t>
  </si>
  <si>
    <t>BG2</t>
  </si>
  <si>
    <t>BG3</t>
  </si>
  <si>
    <t>BG4</t>
  </si>
  <si>
    <t>BG5</t>
  </si>
  <si>
    <t>BG6</t>
  </si>
  <si>
    <t>BG7</t>
  </si>
  <si>
    <t>BG8</t>
  </si>
  <si>
    <t>BG9</t>
  </si>
  <si>
    <t>BG10</t>
  </si>
  <si>
    <t>BG11</t>
  </si>
  <si>
    <t>BG12</t>
  </si>
  <si>
    <t>BG13</t>
  </si>
  <si>
    <t>BG14</t>
  </si>
  <si>
    <t>BG15</t>
  </si>
  <si>
    <t>BG16</t>
  </si>
  <si>
    <t>BG17</t>
  </si>
  <si>
    <t>BG18</t>
  </si>
  <si>
    <t>BG19</t>
  </si>
  <si>
    <t>BG20</t>
  </si>
  <si>
    <t>BG21</t>
  </si>
  <si>
    <t>BG22</t>
  </si>
  <si>
    <t>BG23</t>
  </si>
  <si>
    <t>BG24</t>
  </si>
  <si>
    <t>BG25</t>
  </si>
  <si>
    <t>BG26</t>
  </si>
  <si>
    <t>BG27</t>
  </si>
  <si>
    <t>BG28</t>
  </si>
  <si>
    <t>BG29</t>
  </si>
  <si>
    <t>BG30</t>
  </si>
  <si>
    <t>BG31</t>
  </si>
  <si>
    <t>BG32</t>
  </si>
  <si>
    <t>BG33</t>
  </si>
  <si>
    <t>BG34</t>
  </si>
  <si>
    <t>Peach</t>
  </si>
  <si>
    <t>PE1</t>
  </si>
  <si>
    <t>PE2</t>
  </si>
  <si>
    <t>Interspecific &amp; Pendulous</t>
  </si>
  <si>
    <t>I1</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</si>
  <si>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</si>
  <si>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</si>
  <si>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</si>
  <si>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</si>
  <si>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</si>
  <si>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</si>
  <si>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</si>
  <si>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</si>
  <si>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</si>
  <si>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</si>
  <si>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</si>
  <si>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</si>
  <si>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</si>
  <si>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</si>
  <si>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</si>
  <si>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</si>
  <si>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</si>
  <si>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</si>
  <si>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</si>
  <si>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</si>
  <si>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</si>
  <si>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</si>
  <si>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</si>
  <si>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</si>
  <si>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</si>
  <si>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</si>
  <si>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</si>
  <si>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</si>
  <si>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</si>
  <si>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</si>
  <si>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</si>
  <si>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</si>
  <si>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</si>
  <si>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</si>
  <si>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</si>
  <si>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</si>
  <si>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</si>
  <si>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</si>
  <si>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</si>
  <si>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</si>
  <si>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</si>
  <si>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</si>
  <si>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</si>
  <si>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</si>
  <si>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</si>
  <si>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</si>
  <si>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I48</t>
  </si>
  <si>
    <t>I49</t>
  </si>
  <si>
    <t>I50</t>
  </si>
  <si>
    <t>I51</t>
  </si>
  <si>
    <t>I52</t>
  </si>
  <si>
    <t>I53</t>
  </si>
  <si>
    <t>I54</t>
  </si>
  <si>
    <t>I55</t>
  </si>
  <si>
    <t>I56</t>
  </si>
  <si>
    <t>I57</t>
  </si>
  <si>
    <t>I58</t>
  </si>
  <si>
    <t>I59</t>
  </si>
  <si>
    <t>I60</t>
  </si>
  <si>
    <t>I61</t>
  </si>
  <si>
    <t>I62</t>
  </si>
  <si>
    <t>I63</t>
  </si>
  <si>
    <t>I64</t>
  </si>
  <si>
    <t>I65</t>
  </si>
  <si>
    <t>I66</t>
  </si>
  <si>
    <t>I67</t>
  </si>
  <si>
    <t>I68</t>
  </si>
  <si>
    <t>I69</t>
  </si>
  <si>
    <t>I70</t>
  </si>
  <si>
    <t>I71</t>
  </si>
  <si>
    <t>I72</t>
  </si>
  <si>
    <t>I73</t>
  </si>
  <si>
    <t>I74</t>
  </si>
  <si>
    <t>I75</t>
  </si>
  <si>
    <t>I76</t>
  </si>
  <si>
    <t>I77</t>
  </si>
  <si>
    <t>I78</t>
  </si>
  <si>
    <t>I79</t>
  </si>
  <si>
    <t>I80</t>
  </si>
  <si>
    <t>I81</t>
  </si>
  <si>
    <t>I82</t>
  </si>
  <si>
    <t>I83</t>
  </si>
  <si>
    <t>I84</t>
  </si>
  <si>
    <t>I85</t>
  </si>
  <si>
    <t>I86</t>
  </si>
  <si>
    <t>I87</t>
  </si>
  <si>
    <t>I88</t>
  </si>
  <si>
    <t>I89</t>
  </si>
  <si>
    <t>I90</t>
  </si>
  <si>
    <t>I91</t>
  </si>
  <si>
    <t>I92</t>
  </si>
  <si>
    <t>I93</t>
  </si>
  <si>
    <t>I94</t>
  </si>
  <si>
    <t>I95</t>
  </si>
  <si>
    <t>I96</t>
  </si>
  <si>
    <t>I97</t>
  </si>
  <si>
    <t>I98</t>
  </si>
  <si>
    <t>I99</t>
  </si>
  <si>
    <t>I100</t>
  </si>
  <si>
    <t>I101</t>
  </si>
  <si>
    <t>I102</t>
  </si>
  <si>
    <t>I103</t>
  </si>
  <si>
    <t>I104</t>
  </si>
  <si>
    <t>I105</t>
  </si>
  <si>
    <t>I106</t>
  </si>
  <si>
    <t>I107</t>
  </si>
  <si>
    <t>I108</t>
  </si>
  <si>
    <t>I109</t>
  </si>
  <si>
    <t>I110</t>
  </si>
  <si>
    <t>I111</t>
  </si>
  <si>
    <t>I112</t>
  </si>
  <si>
    <t>I113</t>
  </si>
  <si>
    <t>I114</t>
  </si>
  <si>
    <t>I115</t>
  </si>
  <si>
    <t>I116</t>
  </si>
  <si>
    <t>I117</t>
  </si>
  <si>
    <t>I118</t>
  </si>
  <si>
    <t>I119</t>
  </si>
  <si>
    <t>I120</t>
  </si>
  <si>
    <t>Yellow</t>
  </si>
  <si>
    <t>Y1</t>
  </si>
  <si>
    <t>Y2</t>
  </si>
  <si>
    <t>Y3</t>
  </si>
  <si>
    <t>Y4</t>
  </si>
  <si>
    <t>Pastel</t>
  </si>
  <si>
    <t>P1</t>
  </si>
  <si>
    <t>P2</t>
  </si>
  <si>
    <t>P3</t>
  </si>
  <si>
    <t>P4</t>
  </si>
  <si>
    <t>P5</t>
  </si>
  <si>
    <t>P6</t>
  </si>
  <si>
    <t>P7</t>
  </si>
  <si>
    <t>Multipetal</t>
  </si>
  <si>
    <t>MP1</t>
  </si>
  <si>
    <t>MP2</t>
  </si>
  <si>
    <t>MP3</t>
  </si>
  <si>
    <t>MP4</t>
  </si>
  <si>
    <t>MP5</t>
  </si>
  <si>
    <t>MP6</t>
  </si>
  <si>
    <t>MP7</t>
  </si>
  <si>
    <t>MP8</t>
  </si>
  <si>
    <t>MP9</t>
  </si>
  <si>
    <t>MP10</t>
  </si>
  <si>
    <t>MP11</t>
  </si>
  <si>
    <t>MP12</t>
  </si>
  <si>
    <t>MP13</t>
  </si>
  <si>
    <t>Other Colours</t>
  </si>
  <si>
    <t>Some information on the Appleblossom crosses. AB F1(800) and AB F1(801) are superior seedlings from the cross [(Smithers Vico Yel original x AB Q2) X (AB Q2 x Quinn's Moon Vico Yel)]. Both were selected for colour and broad, recurving and overlapping tepals in the quest to breed superior AB flowers and umbels.. Appleblossom Yellow is a neat compact broad leaf plant with superior flower shape and a perfect show umbel. It was bred from the cross [Yellow x (AB Q3 x AB Q7)]</t>
  </si>
  <si>
    <t>OC1</t>
  </si>
  <si>
    <t>OC2</t>
  </si>
  <si>
    <t>OC3</t>
  </si>
  <si>
    <t>OC4</t>
  </si>
  <si>
    <t>OC5</t>
  </si>
  <si>
    <t>OC6</t>
  </si>
  <si>
    <t>OC7</t>
  </si>
  <si>
    <t>OC8</t>
  </si>
  <si>
    <t>OC9</t>
  </si>
  <si>
    <t>OC10</t>
  </si>
  <si>
    <t>OC11</t>
  </si>
  <si>
    <t>OC12</t>
  </si>
  <si>
    <t>OC13</t>
  </si>
  <si>
    <t>OC14</t>
  </si>
  <si>
    <t>OC15</t>
  </si>
  <si>
    <t>OC16</t>
  </si>
  <si>
    <t>OC17</t>
  </si>
  <si>
    <t>OC18</t>
  </si>
  <si>
    <t>OC19</t>
  </si>
  <si>
    <t>OC20</t>
  </si>
  <si>
    <t>OC21</t>
  </si>
  <si>
    <t>OC22</t>
  </si>
  <si>
    <t>OC23</t>
  </si>
  <si>
    <t>OC24</t>
  </si>
  <si>
    <t>OC25</t>
  </si>
  <si>
    <t>OC26</t>
  </si>
  <si>
    <t>OC27</t>
  </si>
  <si>
    <t>OC28</t>
  </si>
  <si>
    <t>OC29</t>
  </si>
  <si>
    <t>OC30</t>
  </si>
  <si>
    <t>OC31</t>
  </si>
  <si>
    <t>OC32</t>
  </si>
  <si>
    <t>OC33</t>
  </si>
  <si>
    <t>OC34</t>
  </si>
  <si>
    <t>OC35</t>
  </si>
  <si>
    <t>OC36</t>
  </si>
  <si>
    <t>OC37</t>
  </si>
  <si>
    <t>OC38</t>
  </si>
  <si>
    <t>OC39</t>
  </si>
  <si>
    <t>OC40</t>
  </si>
  <si>
    <t>OC41</t>
  </si>
  <si>
    <t>OC42</t>
  </si>
  <si>
    <t>OC43</t>
  </si>
  <si>
    <t>OC44</t>
  </si>
  <si>
    <t>OC45</t>
  </si>
  <si>
    <t>OC46</t>
  </si>
  <si>
    <t>OC47</t>
  </si>
  <si>
    <t>OC48</t>
  </si>
  <si>
    <t>OC49</t>
  </si>
  <si>
    <t>OC50</t>
  </si>
  <si>
    <t>OC51</t>
  </si>
  <si>
    <t>OC52</t>
  </si>
  <si>
    <t>OC53</t>
  </si>
  <si>
    <t>OC54</t>
  </si>
  <si>
    <t>OC55</t>
  </si>
  <si>
    <t>OC56</t>
  </si>
  <si>
    <t>OC57</t>
  </si>
  <si>
    <t>OC58</t>
  </si>
  <si>
    <t>OC59</t>
  </si>
  <si>
    <t>OC60</t>
  </si>
  <si>
    <t>OC61</t>
  </si>
  <si>
    <t>OC62</t>
  </si>
  <si>
    <t>OC63</t>
  </si>
  <si>
    <t>OC64</t>
  </si>
  <si>
    <t>OC65</t>
  </si>
  <si>
    <t>OC66</t>
  </si>
  <si>
    <t>OC67</t>
  </si>
  <si>
    <t>OC68</t>
  </si>
  <si>
    <t>OC69</t>
  </si>
  <si>
    <t>OC70</t>
  </si>
  <si>
    <t>OC71</t>
  </si>
  <si>
    <t>OC72</t>
  </si>
  <si>
    <t>OC73</t>
  </si>
  <si>
    <t>OC74</t>
  </si>
  <si>
    <t>OC75</t>
  </si>
  <si>
    <t>OC76</t>
  </si>
  <si>
    <t>OC77</t>
  </si>
  <si>
    <t>OC78</t>
  </si>
  <si>
    <t>OC79</t>
  </si>
  <si>
    <t>OC80</t>
  </si>
  <si>
    <t>OC81</t>
  </si>
  <si>
    <t>OC82</t>
  </si>
  <si>
    <t>OC83</t>
  </si>
  <si>
    <t>OC84</t>
  </si>
  <si>
    <t>OC85</t>
  </si>
  <si>
    <t>OC86</t>
  </si>
  <si>
    <t>OC87</t>
  </si>
  <si>
    <t>OC88</t>
  </si>
  <si>
    <t>OC89</t>
  </si>
  <si>
    <t>OC90</t>
  </si>
  <si>
    <t>OC91</t>
  </si>
  <si>
    <t>OC92</t>
  </si>
  <si>
    <t>OC93</t>
  </si>
  <si>
    <t>OC94</t>
  </si>
  <si>
    <t>OC95</t>
  </si>
  <si>
    <t>OC96</t>
  </si>
  <si>
    <t>OC97</t>
  </si>
  <si>
    <t>OC98</t>
  </si>
  <si>
    <t>OC99</t>
  </si>
  <si>
    <t>OC100</t>
  </si>
  <si>
    <t>OC101</t>
  </si>
  <si>
    <t>OC102</t>
  </si>
  <si>
    <t>OC103</t>
  </si>
  <si>
    <t>OC104</t>
  </si>
  <si>
    <t>OC105</t>
  </si>
  <si>
    <t>OC106</t>
  </si>
  <si>
    <t>OC107</t>
  </si>
  <si>
    <t>Ghosts</t>
  </si>
  <si>
    <t>G1</t>
  </si>
  <si>
    <t>G2</t>
  </si>
  <si>
    <t>G3</t>
  </si>
  <si>
    <t>G4</t>
  </si>
  <si>
    <t>G5</t>
  </si>
  <si>
    <t>G6</t>
  </si>
  <si>
    <t>G7</t>
  </si>
  <si>
    <t>G8</t>
  </si>
  <si>
    <t>G9</t>
  </si>
  <si>
    <t>G10</t>
  </si>
  <si>
    <t>G11</t>
  </si>
  <si>
    <t>G12</t>
  </si>
  <si>
    <t>G13</t>
  </si>
  <si>
    <t>G14</t>
  </si>
  <si>
    <t>Total amount of order</t>
  </si>
  <si>
    <t xml:space="preserve">To order: Type in the number of seeds in column F, save and e-mail the completed spreadsheet to Gerhard Faber at cliviacouturesales@gmail.com  Gerhard will confirm availability and supply banking details. Seeds will be posted once proof of payment and all other relevant documents and information, like postal detail and Import permits, have been received. Postage, Phyto and international banking fees are for the buyers account and will be added accordingly. Thank you for your support.                                                                                                                           </t>
  </si>
  <si>
    <t>Click here to contact Gerhard</t>
  </si>
  <si>
    <t>ê</t>
  </si>
  <si>
    <t>PLEASE FILL IN BELOW BEFORE SENDING - THANK YOU</t>
  </si>
  <si>
    <t>Your Name:</t>
  </si>
  <si>
    <t>Your Cell Number:</t>
  </si>
  <si>
    <t>Your E-mail Address:</t>
  </si>
  <si>
    <t>Your Postal Choice and Details:</t>
  </si>
  <si>
    <t>Terms and Conditions of Seed Sales 2023</t>
  </si>
  <si>
    <t>Please contact Gerhard Faber at the following E-mail Address for Queries and Orders:</t>
  </si>
  <si>
    <t>cliviacouturesales@gmail.com</t>
  </si>
  <si>
    <r>
      <rPr>
        <b/>
        <sz val="12"/>
        <color rgb="FF000000"/>
        <rFont val="Calibri"/>
        <family val="2"/>
      </rPr>
      <t>①</t>
    </r>
    <r>
      <rPr>
        <sz val="12"/>
        <color indexed="8"/>
        <rFont val="Calibri"/>
        <family val="2"/>
      </rPr>
      <t xml:space="preserve"> All orders will be processed on a "first come first serve" basis via e-mail order forms provided. Please order using Codes provided as well as Plant names if unable to use forms.</t>
    </r>
  </si>
  <si>
    <r>
      <rPr>
        <b/>
        <sz val="12"/>
        <color rgb="FF000000"/>
        <rFont val="Calibri"/>
        <family val="2"/>
      </rPr>
      <t>②</t>
    </r>
    <r>
      <rPr>
        <sz val="12"/>
        <color indexed="8"/>
        <rFont val="Calibri"/>
        <family val="2"/>
      </rPr>
      <t xml:space="preserve"> We will confirm availability of selected seed(s) in an invoice sent to you within 7 working days via e-mail. Anything Sold Out will be acknowledged as such on seed confirmation. The invoice is confirmation that we have received your order and to inform you of the amount that is due by you.</t>
    </r>
  </si>
  <si>
    <r>
      <rPr>
        <b/>
        <sz val="12"/>
        <color rgb="FF000000"/>
        <rFont val="Calibri"/>
        <family val="2"/>
      </rPr>
      <t>③</t>
    </r>
    <r>
      <rPr>
        <sz val="12"/>
        <color indexed="8"/>
        <rFont val="Calibri"/>
        <family val="2"/>
      </rPr>
      <t xml:space="preserve"> Your order is secured only upon receipt of payment of such invoice in full. Payment must be made within 7 days after we have sent you an invoice. Please ensure you advise via e-mail, SMS or Whatsapp if you have not received an acknowledgement of your order within 5 days of sending your order request.</t>
    </r>
  </si>
  <si>
    <r>
      <rPr>
        <b/>
        <sz val="12"/>
        <color rgb="FF000000"/>
        <rFont val="Calibri"/>
        <family val="2"/>
      </rPr>
      <t>④</t>
    </r>
    <r>
      <rPr>
        <sz val="12"/>
        <color indexed="8"/>
        <rFont val="Calibri"/>
        <family val="2"/>
      </rPr>
      <t xml:space="preserve"> Please check your invoices to ensure that you have selected the correct cross and are aware of number of seed per pack. Invoices not paid timeously will be cancelled and seed will be made available again.</t>
    </r>
  </si>
  <si>
    <r>
      <rPr>
        <b/>
        <sz val="12"/>
        <color rgb="FF000000"/>
        <rFont val="Calibri"/>
        <family val="2"/>
      </rPr>
      <t>⑤</t>
    </r>
    <r>
      <rPr>
        <sz val="12"/>
        <color indexed="8"/>
        <rFont val="Calibri"/>
        <family val="2"/>
      </rPr>
      <t xml:space="preserve"> South African Payments must be made into the bank details provided on the invoice. International Payments will be handled on an individual basis. Details will be on your invoice. Please contact us with any Questions. Due to increasing admin costs and conversions you will find an admin charge added to your total. A foreign currency conversion will be done at the time of order due to vast fluctuations.</t>
    </r>
  </si>
  <si>
    <r>
      <rPr>
        <b/>
        <sz val="12"/>
        <color rgb="FF000000"/>
        <rFont val="Calibri"/>
        <family val="2"/>
      </rPr>
      <t>⑥</t>
    </r>
    <r>
      <rPr>
        <sz val="12"/>
        <color indexed="8"/>
        <rFont val="Calibri"/>
        <family val="2"/>
      </rPr>
      <t xml:space="preserve"> Be sure to use your Invoice Number, Your Initials and Surname as a reference when making any payments.</t>
    </r>
  </si>
  <si>
    <r>
      <rPr>
        <b/>
        <sz val="12"/>
        <color rgb="FF000000"/>
        <rFont val="Calibri"/>
        <family val="2"/>
      </rPr>
      <t>⑦</t>
    </r>
    <r>
      <rPr>
        <sz val="12"/>
        <color indexed="8"/>
        <rFont val="Calibri"/>
        <family val="2"/>
      </rPr>
      <t xml:space="preserve"> We Need Your Full Name, Contact details (e-mail &amp; phone) as well as your full postal address for speedy processing.</t>
    </r>
  </si>
  <si>
    <r>
      <rPr>
        <b/>
        <sz val="12"/>
        <color rgb="FF000000"/>
        <rFont val="Calibri"/>
        <family val="2"/>
      </rPr>
      <t>⑧</t>
    </r>
    <r>
      <rPr>
        <sz val="12"/>
        <color indexed="8"/>
        <rFont val="Calibri"/>
        <family val="2"/>
      </rPr>
      <t xml:space="preserve"> Packaging and postage costs will be added to your order total. We estimate R 99.00 - R150.00 for local and $25.00 - $40.00 for abroad via SA Post Office. If you desire to use DHL or other courier service, charges could be higher, dependent on what you choose. Any further Quarantine/Handling/Holding Fees, etc. incurred will be for the buyer’s expense.</t>
    </r>
  </si>
  <si>
    <r>
      <rPr>
        <b/>
        <sz val="12"/>
        <color rgb="FF000000"/>
        <rFont val="Calibri"/>
        <family val="2"/>
      </rPr>
      <t>⑨</t>
    </r>
    <r>
      <rPr>
        <sz val="12"/>
        <color indexed="8"/>
        <rFont val="Calibri"/>
        <family val="2"/>
      </rPr>
      <t xml:space="preserve"> Please indicate your preferred choice when ordering so that your invoice will be accurate.</t>
    </r>
  </si>
  <si>
    <r>
      <rPr>
        <b/>
        <sz val="12"/>
        <color rgb="FF000000"/>
        <rFont val="Calibri"/>
        <family val="2"/>
      </rPr>
      <t>⑩</t>
    </r>
    <r>
      <rPr>
        <sz val="12"/>
        <color indexed="8"/>
        <rFont val="Calibri"/>
        <family val="2"/>
      </rPr>
      <t xml:space="preserve"> The cost of Phytosanitary Certificates this year is R1000 and will be added to your invoice where required.</t>
    </r>
  </si>
  <si>
    <r>
      <rPr>
        <b/>
        <sz val="12"/>
        <color rgb="FF000000"/>
        <rFont val="Calibri"/>
        <family val="2"/>
      </rPr>
      <t>⑪</t>
    </r>
    <r>
      <rPr>
        <sz val="12"/>
        <color indexed="8"/>
        <rFont val="Calibri"/>
        <family val="2"/>
      </rPr>
      <t xml:space="preserve"> Please send us copies of your import permits and green labels when ordering from America.</t>
    </r>
  </si>
  <si>
    <r>
      <rPr>
        <b/>
        <sz val="12"/>
        <color rgb="FF000000"/>
        <rFont val="Calibri"/>
        <family val="2"/>
      </rPr>
      <t>⑫</t>
    </r>
    <r>
      <rPr>
        <sz val="12"/>
        <color indexed="8"/>
        <rFont val="Calibri"/>
        <family val="2"/>
      </rPr>
      <t xml:space="preserve"> After seeds have been posted they are the buyer's responsibility. We are aware of different regulations per country – Again we will handle each international order individually with this in mind.</t>
    </r>
  </si>
  <si>
    <r>
      <rPr>
        <b/>
        <sz val="12"/>
        <color rgb="FF000000"/>
        <rFont val="Calibri"/>
        <family val="2"/>
      </rPr>
      <t>⑬</t>
    </r>
    <r>
      <rPr>
        <sz val="12"/>
        <color indexed="8"/>
        <rFont val="Calibri"/>
        <family val="2"/>
      </rPr>
      <t xml:space="preserve"> Seeds will be dispatched as soon as your order has been finalised and Proof of Payment has been received.</t>
    </r>
  </si>
  <si>
    <r>
      <rPr>
        <b/>
        <sz val="12"/>
        <color rgb="FF000000"/>
        <rFont val="Calibri"/>
        <family val="2"/>
      </rPr>
      <t>⑭</t>
    </r>
    <r>
      <rPr>
        <sz val="12"/>
        <color indexed="8"/>
        <rFont val="Calibri"/>
        <family val="2"/>
      </rPr>
      <t xml:space="preserve"> Please note: Clivia Couture takes great pride in its uniqe designs and pollination regime. However, as stated above, we cannot guarantee any outcome. We can however assure you that we are commited to giving each plant/pollination our utmost care.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</si>
</sst>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R &quot;#,##0;[Red]&quot;R -&quot;#,##0"/>
    <numFmt numFmtId="165" formatCode="&quot;R&quot;#,##0"/>
    <numFmt numFmtId="166" formatCode="&quot;R&quot;\ #,##0;[Red]&quot;R&quot;\ \-#,##0"/>
    <numFmt numFmtId="167" formatCode="&quot;R&quot;\ #,##0"/>
  </numFmts>
  <fonts count="39" x14ac:knownFonts="1">
    <font>
      <sz val="11"/>
      <color theme="1"/>
      <name val="Calibri"/>
      <family val="2"/>
      <scheme val="minor"/>
    </font>
    <font>
      <u/>
      <sz val="11"/>
      <color theme="10"/>
      <name val="Calibri"/>
      <family val="2"/>
      <scheme val="minor"/>
    </font>
    <font>
      <sz val="11"/>
      <color indexed="8"/>
      <name val="Calibri"/>
      <family val="2"/>
    </font>
    <font>
      <sz val="28"/>
      <color rgb="FF000000"/>
      <name val="Brush Script MT"/>
      <family val="4"/>
    </font>
    <font>
      <sz val="18"/>
      <color theme="1"/>
      <name val="Lucida Calligraphy"/>
      <family val="4"/>
    </font>
    <font>
      <sz val="22"/>
      <color theme="1"/>
      <name val="Lucida Calligraphy"/>
      <family val="4"/>
    </font>
    <font>
      <sz val="17"/>
      <color theme="1"/>
      <name val="Lucida Calligraphy"/>
      <family val="4"/>
    </font>
    <font>
      <sz val="16"/>
      <color theme="1"/>
      <name val="Lucida Calligraphy"/>
      <family val="4"/>
    </font>
    <font>
      <sz val="13"/>
      <color indexed="8"/>
      <name val="Calibri"/>
      <family val="2"/>
    </font>
    <font>
      <b/>
      <sz val="14"/>
      <color indexed="8"/>
      <name val="Calibri"/>
      <family val="2"/>
    </font>
    <font>
      <u/>
      <sz val="13"/>
      <color theme="10"/>
      <name val="Calibri"/>
      <family val="2"/>
      <scheme val="minor"/>
    </font>
    <font>
      <b/>
      <u/>
      <sz val="14"/>
      <color rgb="FFFF0000"/>
      <name val="Calibri"/>
      <family val="2"/>
      <scheme val="minor"/>
    </font>
    <font>
      <u/>
      <sz val="13"/>
      <color rgb="FF0000FF"/>
      <name val="Calibri"/>
      <family val="2"/>
      <scheme val="minor"/>
    </font>
    <font>
      <b/>
      <u/>
      <sz val="14"/>
      <color indexed="8"/>
      <name val="Calibri"/>
      <family val="2"/>
    </font>
    <font>
      <b/>
      <i/>
      <u/>
      <sz val="14"/>
      <color indexed="8"/>
      <name val="Calibri"/>
      <family val="2"/>
    </font>
    <font>
      <b/>
      <sz val="12"/>
      <color indexed="8"/>
      <name val="Calibri"/>
      <family val="2"/>
    </font>
    <font>
      <b/>
      <sz val="12"/>
      <name val="Calibri"/>
      <family val="2"/>
    </font>
    <font>
      <sz val="11"/>
      <name val="Calibri"/>
      <family val="2"/>
    </font>
    <font>
      <sz val="16"/>
      <color indexed="8"/>
      <name val="Brush Script MT"/>
      <family val="4"/>
    </font>
    <font>
      <b/>
      <sz val="12"/>
      <color rgb="FF000000"/>
      <name val="Calibri"/>
      <family val="2"/>
    </font>
    <font>
      <b/>
      <sz val="13"/>
      <color rgb="FF000000"/>
      <name val="Calibri"/>
      <family val="2"/>
    </font>
    <font>
      <b/>
      <sz val="12"/>
      <color theme="0"/>
      <name val="Calibri"/>
      <family val="2"/>
    </font>
    <font>
      <b/>
      <u/>
      <sz val="14"/>
      <color theme="0"/>
      <name val="Calibri"/>
      <family val="2"/>
    </font>
    <font>
      <b/>
      <u/>
      <sz val="14"/>
      <name val="Calibri"/>
      <family val="2"/>
      <scheme val="minor"/>
    </font>
    <font>
      <b/>
      <sz val="16"/>
      <color rgb="FFC00000"/>
      <name val="Calibri"/>
      <family val="2"/>
    </font>
    <font>
      <b/>
      <sz val="11"/>
      <color rgb="FFC00000"/>
      <name val="Calibri"/>
      <family val="2"/>
    </font>
    <font>
      <b/>
      <sz val="13"/>
      <color indexed="8"/>
      <name val="Calibri"/>
      <family val="2"/>
    </font>
    <font>
      <sz val="13"/>
      <name val="Calibri"/>
      <family val="2"/>
      <scheme val="minor"/>
    </font>
    <font>
      <sz val="11"/>
      <color theme="1"/>
      <name val="Calibri"/>
      <family val="2"/>
    </font>
    <font>
      <b/>
      <sz val="12"/>
      <color rgb="FFC00000"/>
      <name val="Calibri"/>
      <family val="2"/>
    </font>
    <font>
      <sz val="13"/>
      <name val="Calibri"/>
      <family val="2"/>
    </font>
    <font>
      <u/>
      <sz val="9.9"/>
      <color indexed="12"/>
      <name val="Calibri"/>
      <family val="2"/>
    </font>
    <font>
      <u/>
      <sz val="14"/>
      <color indexed="12"/>
      <name val="Calibri"/>
      <family val="2"/>
    </font>
    <font>
      <sz val="11"/>
      <color rgb="FFFF0000"/>
      <name val="Calibri"/>
      <family val="2"/>
    </font>
    <font>
      <sz val="22"/>
      <color rgb="FFFF0000"/>
      <name val="Wingdings"/>
      <charset val="2"/>
    </font>
    <font>
      <b/>
      <sz val="16"/>
      <color rgb="FFFF0000"/>
      <name val="Calibri"/>
      <family val="2"/>
    </font>
    <font>
      <b/>
      <sz val="16"/>
      <color indexed="8"/>
      <name val="Calibri"/>
      <family val="2"/>
    </font>
    <font>
      <u/>
      <sz val="12"/>
      <color rgb="FF0000FF"/>
      <name val="Calibri"/>
      <family val="2"/>
    </font>
    <font>
      <sz val="12"/>
      <color indexed="8"/>
      <name val="Calibri"/>
      <family val="2"/>
    </font>
  </fonts>
  <fills count="20">
    <fill>
      <patternFill patternType="none"/>
    </fill>
    <fill>
      <patternFill patternType="gray125"/>
    </fill>
    <fill>
      <patternFill patternType="solid">
        <fgColor theme="0"/>
        <bgColor indexed="64"/>
      </patternFill>
    </fill>
    <fill>
      <patternFill patternType="solid">
        <fgColor rgb="FFF4D0D0"/>
        <bgColor indexed="64"/>
      </patternFill>
    </fill>
    <fill>
      <patternFill patternType="solid">
        <fgColor theme="0" tint="-0.249977111117893"/>
        <bgColor indexed="64"/>
      </patternFill>
    </fill>
    <fill>
      <patternFill patternType="solid">
        <fgColor indexed="22"/>
        <bgColor indexed="31"/>
      </patternFill>
    </fill>
    <fill>
      <patternFill patternType="solid">
        <fgColor rgb="FFF4D0D0"/>
        <bgColor indexed="37"/>
      </patternFill>
    </fill>
    <fill>
      <patternFill patternType="solid">
        <fgColor indexed="9"/>
        <bgColor indexed="26"/>
      </patternFill>
    </fill>
    <fill>
      <patternFill patternType="solid">
        <fgColor theme="0"/>
        <bgColor indexed="60"/>
      </patternFill>
    </fill>
    <fill>
      <patternFill patternType="solid">
        <fgColor rgb="FF92D050"/>
        <bgColor indexed="34"/>
      </patternFill>
    </fill>
    <fill>
      <patternFill patternType="solid">
        <fgColor theme="0"/>
        <bgColor indexed="31"/>
      </patternFill>
    </fill>
    <fill>
      <patternFill patternType="solid">
        <fgColor theme="0"/>
        <bgColor indexed="34"/>
      </patternFill>
    </fill>
    <fill>
      <patternFill patternType="solid">
        <fgColor theme="0"/>
        <bgColor indexed="22"/>
      </patternFill>
    </fill>
    <fill>
      <patternFill patternType="solid">
        <fgColor indexed="29"/>
        <bgColor indexed="45"/>
      </patternFill>
    </fill>
    <fill>
      <patternFill patternType="solid">
        <fgColor indexed="14"/>
        <bgColor indexed="33"/>
      </patternFill>
    </fill>
    <fill>
      <patternFill patternType="solid">
        <fgColor indexed="13"/>
        <bgColor indexed="34"/>
      </patternFill>
    </fill>
    <fill>
      <patternFill patternType="solid">
        <fgColor indexed="45"/>
        <bgColor indexed="29"/>
      </patternFill>
    </fill>
    <fill>
      <patternFill patternType="solid">
        <fgColor indexed="57"/>
        <bgColor indexed="21"/>
      </patternFill>
    </fill>
    <fill>
      <patternFill patternType="solid">
        <fgColor indexed="19"/>
        <bgColor indexed="23"/>
      </patternFill>
    </fill>
    <fill>
      <patternFill patternType="solid">
        <fgColor indexed="23"/>
        <bgColor indexed="5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double">
        <color indexed="8"/>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31" fillId="0" borderId="0" applyNumberFormat="0" applyFill="0" applyBorder="0" applyAlignment="0" applyProtection="0"/>
  </cellStyleXfs>
  <cellXfs count="79">
    <xf numFmtId="0" fontId="0" fillId="0" borderId="0" xfId="0"/>
    <xf numFmtId="0" fontId="3" fillId="2" borderId="0" xfId="2" applyFont="1" applyFill="1" applyAlignment="1">
      <alignment horizontal="center" vertical="top" wrapText="1"/>
    </xf>
    <xf numFmtId="0" fontId="4" fillId="3" borderId="0" xfId="2" applyFont="1" applyFill="1" applyAlignment="1">
      <alignment horizontal="left" vertical="center" wrapText="1" indent="12"/>
    </xf>
    <xf numFmtId="0" fontId="2" fillId="2" borderId="0" xfId="2" applyFill="1"/>
    <xf numFmtId="0" fontId="2" fillId="0" borderId="0" xfId="2"/>
    <xf numFmtId="0" fontId="8" fillId="2" borderId="0" xfId="2" applyFont="1" applyFill="1" applyAlignment="1">
      <alignment horizontal="left" vertical="top" wrapText="1"/>
    </xf>
    <xf numFmtId="0" fontId="13" fillId="4" borderId="1" xfId="2" applyFont="1" applyFill="1" applyBorder="1" applyAlignment="1">
      <alignment horizontal="left" vertical="center"/>
    </xf>
    <xf numFmtId="0" fontId="13" fillId="5" borderId="1" xfId="2" applyFont="1" applyFill="1" applyBorder="1" applyAlignment="1">
      <alignment horizontal="center" vertical="center"/>
    </xf>
    <xf numFmtId="0" fontId="15" fillId="5" borderId="1" xfId="2" applyFont="1" applyFill="1" applyBorder="1" applyAlignment="1">
      <alignment horizontal="center" vertical="top" wrapText="1"/>
    </xf>
    <xf numFmtId="0" fontId="16" fillId="5" borderId="1" xfId="2" applyFont="1" applyFill="1" applyBorder="1" applyAlignment="1">
      <alignment horizontal="center" vertical="top"/>
    </xf>
    <xf numFmtId="0" fontId="17" fillId="2" borderId="0" xfId="2" applyFont="1" applyFill="1"/>
    <xf numFmtId="0" fontId="13" fillId="6" borderId="0" xfId="2" applyFont="1" applyFill="1" applyAlignment="1">
      <alignment horizontal="center"/>
    </xf>
    <xf numFmtId="0" fontId="18" fillId="0" borderId="0" xfId="2" applyFont="1" applyAlignment="1">
      <alignment vertical="center"/>
    </xf>
    <xf numFmtId="0" fontId="19" fillId="7" borderId="0" xfId="2" applyFont="1" applyFill="1" applyAlignment="1">
      <alignment horizontal="left" vertical="top" wrapText="1"/>
    </xf>
    <xf numFmtId="0" fontId="9" fillId="2" borderId="0" xfId="2" applyFont="1" applyFill="1" applyAlignment="1">
      <alignment horizontal="center"/>
    </xf>
    <xf numFmtId="0" fontId="22" fillId="8" borderId="0" xfId="2" applyFont="1" applyFill="1" applyAlignment="1">
      <alignment horizontal="center"/>
    </xf>
    <xf numFmtId="0" fontId="23" fillId="9" borderId="0" xfId="2" applyFont="1" applyFill="1" applyAlignment="1">
      <alignment horizontal="center" vertical="center" wrapText="1"/>
    </xf>
    <xf numFmtId="0" fontId="2" fillId="10" borderId="0" xfId="2" applyFill="1" applyAlignment="1">
      <alignment horizontal="center"/>
    </xf>
    <xf numFmtId="0" fontId="24" fillId="10" borderId="0" xfId="2" applyFont="1" applyFill="1"/>
    <xf numFmtId="3" fontId="2" fillId="10" borderId="0" xfId="2" applyNumberFormat="1" applyFill="1" applyAlignment="1">
      <alignment horizontal="center"/>
    </xf>
    <xf numFmtId="0" fontId="25" fillId="10" borderId="0" xfId="2" applyFont="1" applyFill="1" applyAlignment="1">
      <alignment horizontal="center" vertical="center" wrapText="1"/>
    </xf>
    <xf numFmtId="164" fontId="2" fillId="10" borderId="0" xfId="2" applyNumberFormat="1" applyFill="1" applyAlignment="1">
      <alignment horizontal="center"/>
    </xf>
    <xf numFmtId="0" fontId="26" fillId="2" borderId="0" xfId="2" applyFont="1" applyFill="1" applyAlignment="1">
      <alignment horizontal="center"/>
    </xf>
    <xf numFmtId="0" fontId="27" fillId="11" borderId="0" xfId="2" applyFont="1" applyFill="1"/>
    <xf numFmtId="0" fontId="28" fillId="10" borderId="0" xfId="2" applyFont="1" applyFill="1" applyAlignment="1">
      <alignment horizontal="center"/>
    </xf>
    <xf numFmtId="165" fontId="2" fillId="0" borderId="0" xfId="2" applyNumberFormat="1"/>
    <xf numFmtId="0" fontId="2" fillId="10" borderId="0" xfId="2" applyFill="1" applyAlignment="1" applyProtection="1">
      <alignment horizontal="center"/>
      <protection locked="0"/>
    </xf>
    <xf numFmtId="0" fontId="2" fillId="0" borderId="0" xfId="2" applyAlignment="1">
      <alignment horizontal="center" vertical="center"/>
    </xf>
    <xf numFmtId="0" fontId="2" fillId="12" borderId="0" xfId="2" applyFill="1" applyAlignment="1">
      <alignment horizontal="center"/>
    </xf>
    <xf numFmtId="166" fontId="26" fillId="2" borderId="0" xfId="2" applyNumberFormat="1" applyFont="1" applyFill="1" applyAlignment="1">
      <alignment horizontal="center"/>
    </xf>
    <xf numFmtId="0" fontId="13" fillId="13" borderId="0" xfId="2" applyFont="1" applyFill="1" applyAlignment="1">
      <alignment horizontal="center"/>
    </xf>
    <xf numFmtId="0" fontId="29" fillId="10" borderId="0" xfId="2" applyFont="1" applyFill="1" applyAlignment="1">
      <alignment horizontal="center"/>
    </xf>
    <xf numFmtId="0" fontId="8" fillId="2" borderId="0" xfId="2" applyFont="1" applyFill="1"/>
    <xf numFmtId="0" fontId="13" fillId="14" borderId="0" xfId="2" applyFont="1" applyFill="1" applyAlignment="1">
      <alignment horizontal="center"/>
    </xf>
    <xf numFmtId="0" fontId="30" fillId="2" borderId="0" xfId="3" applyFont="1" applyFill="1"/>
    <xf numFmtId="0" fontId="2" fillId="0" borderId="0" xfId="2" applyAlignment="1">
      <alignment horizontal="center"/>
    </xf>
    <xf numFmtId="0" fontId="17" fillId="10" borderId="0" xfId="2" applyFont="1" applyFill="1" applyAlignment="1">
      <alignment horizontal="center"/>
    </xf>
    <xf numFmtId="165" fontId="17" fillId="0" borderId="0" xfId="2" applyNumberFormat="1" applyFont="1"/>
    <xf numFmtId="0" fontId="17" fillId="10" borderId="0" xfId="2" applyFont="1" applyFill="1" applyAlignment="1" applyProtection="1">
      <alignment horizontal="center"/>
      <protection locked="0"/>
    </xf>
    <xf numFmtId="164" fontId="17" fillId="10" borderId="0" xfId="2" applyNumberFormat="1" applyFont="1" applyFill="1" applyAlignment="1">
      <alignment horizontal="center"/>
    </xf>
    <xf numFmtId="0" fontId="13" fillId="15" borderId="0" xfId="2" applyFont="1" applyFill="1" applyAlignment="1">
      <alignment horizontal="center"/>
    </xf>
    <xf numFmtId="0" fontId="13" fillId="16" borderId="0" xfId="2" applyFont="1" applyFill="1" applyAlignment="1">
      <alignment horizontal="center"/>
    </xf>
    <xf numFmtId="0" fontId="2" fillId="2" borderId="0" xfId="2" applyFill="1" applyAlignment="1">
      <alignment wrapText="1"/>
    </xf>
    <xf numFmtId="0" fontId="13" fillId="17" borderId="0" xfId="2" applyFont="1" applyFill="1" applyAlignment="1">
      <alignment horizontal="center"/>
    </xf>
    <xf numFmtId="0" fontId="2" fillId="10" borderId="0" xfId="2" applyFill="1" applyAlignment="1">
      <alignment horizontal="center" wrapText="1"/>
    </xf>
    <xf numFmtId="0" fontId="29" fillId="10" borderId="0" xfId="2" applyFont="1" applyFill="1" applyAlignment="1">
      <alignment horizontal="center" wrapText="1"/>
    </xf>
    <xf numFmtId="3" fontId="2" fillId="10" borderId="0" xfId="2" applyNumberFormat="1" applyFill="1" applyAlignment="1">
      <alignment horizontal="center" wrapText="1"/>
    </xf>
    <xf numFmtId="164" fontId="2" fillId="10" borderId="0" xfId="2" applyNumberFormat="1" applyFill="1" applyAlignment="1">
      <alignment horizontal="center" wrapText="1"/>
    </xf>
    <xf numFmtId="0" fontId="2" fillId="0" borderId="0" xfId="2" applyAlignment="1">
      <alignment wrapText="1"/>
    </xf>
    <xf numFmtId="0" fontId="26" fillId="2" borderId="0" xfId="2" applyFont="1" applyFill="1" applyAlignment="1">
      <alignment horizontal="center" wrapText="1"/>
    </xf>
    <xf numFmtId="0" fontId="28" fillId="10" borderId="0" xfId="2" applyFont="1" applyFill="1" applyAlignment="1">
      <alignment horizontal="center" wrapText="1"/>
    </xf>
    <xf numFmtId="0" fontId="2" fillId="10" borderId="0" xfId="2" applyFill="1" applyAlignment="1" applyProtection="1">
      <alignment horizontal="center" wrapText="1"/>
      <protection locked="0"/>
    </xf>
    <xf numFmtId="0" fontId="13" fillId="18" borderId="0" xfId="2" applyFont="1" applyFill="1" applyAlignment="1">
      <alignment horizontal="center"/>
    </xf>
    <xf numFmtId="0" fontId="2" fillId="10" borderId="0" xfId="2" applyFill="1"/>
    <xf numFmtId="0" fontId="26" fillId="2" borderId="0" xfId="2" applyFont="1" applyFill="1" applyAlignment="1">
      <alignment horizontal="left" vertical="top" wrapText="1"/>
    </xf>
    <xf numFmtId="0" fontId="2" fillId="2" borderId="0" xfId="2" applyFill="1" applyAlignment="1">
      <alignment horizontal="center"/>
    </xf>
    <xf numFmtId="0" fontId="13" fillId="19" borderId="0" xfId="2" applyFont="1" applyFill="1" applyAlignment="1">
      <alignment horizontal="center"/>
    </xf>
    <xf numFmtId="0" fontId="2" fillId="2" borderId="0" xfId="2" applyFill="1" applyAlignment="1">
      <alignment horizontal="center" vertical="center"/>
    </xf>
    <xf numFmtId="164" fontId="2" fillId="0" borderId="4" xfId="2" applyNumberFormat="1" applyBorder="1" applyAlignment="1">
      <alignment horizontal="center"/>
    </xf>
    <xf numFmtId="0" fontId="2" fillId="2" borderId="0" xfId="2" applyFill="1" applyAlignment="1">
      <alignment horizontal="left" vertical="center" wrapText="1"/>
    </xf>
    <xf numFmtId="0" fontId="2" fillId="2" borderId="0" xfId="2" applyFill="1" applyAlignment="1">
      <alignment vertical="center"/>
    </xf>
    <xf numFmtId="0" fontId="2" fillId="0" borderId="0" xfId="2" applyAlignment="1">
      <alignment horizontal="left" vertical="center" wrapText="1"/>
    </xf>
    <xf numFmtId="0" fontId="8" fillId="2" borderId="0" xfId="2" applyFont="1" applyFill="1" applyAlignment="1">
      <alignment horizontal="left" vertical="center" wrapText="1"/>
    </xf>
    <xf numFmtId="0" fontId="2" fillId="2" borderId="0" xfId="2" applyFill="1" applyAlignment="1">
      <alignment horizontal="center" vertical="top" wrapText="1"/>
    </xf>
    <xf numFmtId="0" fontId="33" fillId="2" borderId="0" xfId="2" applyFont="1" applyFill="1" applyAlignment="1">
      <alignment vertical="center"/>
    </xf>
    <xf numFmtId="167" fontId="34" fillId="2" borderId="0" xfId="2" applyNumberFormat="1" applyFont="1" applyFill="1" applyAlignment="1">
      <alignment horizontal="center"/>
    </xf>
    <xf numFmtId="0" fontId="15" fillId="0" borderId="0" xfId="2" applyFont="1" applyAlignment="1">
      <alignment horizontal="left" vertical="center" wrapText="1"/>
    </xf>
    <xf numFmtId="0" fontId="2" fillId="0" borderId="0" xfId="2" applyAlignment="1">
      <alignment horizontal="center" vertical="center" wrapText="1"/>
    </xf>
    <xf numFmtId="0" fontId="38" fillId="0" borderId="0" xfId="2" applyFont="1" applyAlignment="1">
      <alignment wrapText="1"/>
    </xf>
    <xf numFmtId="0" fontId="36" fillId="0" borderId="5" xfId="2" applyFont="1" applyBorder="1" applyAlignment="1" applyProtection="1">
      <alignment vertical="top"/>
      <protection locked="0"/>
    </xf>
    <xf numFmtId="0" fontId="36" fillId="0" borderId="6" xfId="2" applyFont="1" applyBorder="1" applyAlignment="1" applyProtection="1">
      <alignment vertical="top"/>
      <protection locked="0"/>
    </xf>
    <xf numFmtId="0" fontId="37" fillId="0" borderId="0" xfId="4" applyFont="1" applyAlignment="1"/>
    <xf numFmtId="0" fontId="2" fillId="2" borderId="0" xfId="2" applyFill="1" applyAlignment="1">
      <alignment vertical="top" wrapText="1"/>
    </xf>
    <xf numFmtId="0" fontId="10" fillId="0" borderId="0" xfId="1" applyFont="1" applyAlignment="1">
      <alignment wrapText="1"/>
    </xf>
    <xf numFmtId="0" fontId="15" fillId="5" borderId="2" xfId="2" applyFont="1" applyFill="1" applyBorder="1" applyAlignment="1">
      <alignment horizontal="center" vertical="top" wrapText="1"/>
    </xf>
    <xf numFmtId="0" fontId="0" fillId="0" borderId="3" xfId="0" applyBorder="1" applyAlignment="1">
      <alignment horizontal="center" vertical="top" wrapText="1"/>
    </xf>
    <xf numFmtId="0" fontId="26" fillId="2" borderId="0" xfId="2" applyFont="1" applyFill="1"/>
    <xf numFmtId="0" fontId="32" fillId="0" borderId="0" xfId="4" applyFont="1" applyAlignment="1">
      <alignment horizontal="center" vertical="center" wrapText="1"/>
    </xf>
    <xf numFmtId="0" fontId="35" fillId="0" borderId="0" xfId="2" applyFont="1" applyAlignment="1">
      <alignment horizontal="center"/>
    </xf>
  </cellXfs>
  <cellStyles count="5">
    <cellStyle name="Excel Built-in Normal" xfId="3" xr:uid="{04A480E2-D44A-4D33-B9E3-B859BC2ABC5A}"/>
    <cellStyle name="Hyperlink" xfId="1" builtinId="8"/>
    <cellStyle name="Hyperlink 2" xfId="4" xr:uid="{055A1EAB-0939-4A73-8F48-129D2EFF4B30}"/>
    <cellStyle name="Normal" xfId="0" builtinId="0"/>
    <cellStyle name="Normal 2" xfId="2" xr:uid="{E0E54313-8B22-4A0C-8978-10FADB39AD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920750</xdr:colOff>
      <xdr:row>1</xdr:row>
      <xdr:rowOff>10584</xdr:rowOff>
    </xdr:to>
    <xdr:pic>
      <xdr:nvPicPr>
        <xdr:cNvPr id="2" name="Picture 1">
          <a:extLst>
            <a:ext uri="{FF2B5EF4-FFF2-40B4-BE49-F238E27FC236}">
              <a16:creationId xmlns:a16="http://schemas.microsoft.com/office/drawing/2014/main" id="{2FC6DF0F-B71F-496C-A600-A8268F416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16050" cy="1420284"/>
        </a:xfrm>
        <a:prstGeom prst="rect">
          <a:avLst/>
        </a:prstGeom>
      </xdr:spPr>
    </xdr:pic>
    <xdr:clientData/>
  </xdr:twoCellAnchor>
  <xdr:twoCellAnchor editAs="oneCell">
    <xdr:from>
      <xdr:col>1</xdr:col>
      <xdr:colOff>5968999</xdr:colOff>
      <xdr:row>0</xdr:row>
      <xdr:rowOff>0</xdr:rowOff>
    </xdr:from>
    <xdr:to>
      <xdr:col>2</xdr:col>
      <xdr:colOff>0</xdr:colOff>
      <xdr:row>1</xdr:row>
      <xdr:rowOff>10583</xdr:rowOff>
    </xdr:to>
    <xdr:pic>
      <xdr:nvPicPr>
        <xdr:cNvPr id="3" name="Picture 2">
          <a:extLst>
            <a:ext uri="{FF2B5EF4-FFF2-40B4-BE49-F238E27FC236}">
              <a16:creationId xmlns:a16="http://schemas.microsoft.com/office/drawing/2014/main" id="{B8F345A8-D51E-480C-8B6C-5135095122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64299" y="0"/>
          <a:ext cx="1412876" cy="1420283"/>
        </a:xfrm>
        <a:prstGeom prst="rect">
          <a:avLst/>
        </a:prstGeom>
      </xdr:spPr>
    </xdr:pic>
    <xdr:clientData/>
  </xdr:twoCellAnchor>
  <xdr:twoCellAnchor editAs="oneCell">
    <xdr:from>
      <xdr:col>2</xdr:col>
      <xdr:colOff>11642</xdr:colOff>
      <xdr:row>3</xdr:row>
      <xdr:rowOff>5295</xdr:rowOff>
    </xdr:from>
    <xdr:to>
      <xdr:col>7</xdr:col>
      <xdr:colOff>0</xdr:colOff>
      <xdr:row>7</xdr:row>
      <xdr:rowOff>3178</xdr:rowOff>
    </xdr:to>
    <xdr:pic>
      <xdr:nvPicPr>
        <xdr:cNvPr id="4" name="Picture 3">
          <a:extLst>
            <a:ext uri="{FF2B5EF4-FFF2-40B4-BE49-F238E27FC236}">
              <a16:creationId xmlns:a16="http://schemas.microsoft.com/office/drawing/2014/main" id="{AA73A1C1-82ED-4B53-8F2B-741C0B5B8B0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7888817" y="3348570"/>
          <a:ext cx="3579283" cy="3579283"/>
        </a:xfrm>
        <a:prstGeom prst="rect">
          <a:avLst/>
        </a:prstGeom>
      </xdr:spPr>
    </xdr:pic>
    <xdr:clientData/>
  </xdr:twoCellAnchor>
  <xdr:twoCellAnchor editAs="oneCell">
    <xdr:from>
      <xdr:col>2</xdr:col>
      <xdr:colOff>0</xdr:colOff>
      <xdr:row>3</xdr:row>
      <xdr:rowOff>9524</xdr:rowOff>
    </xdr:from>
    <xdr:to>
      <xdr:col>7</xdr:col>
      <xdr:colOff>0</xdr:colOff>
      <xdr:row>7</xdr:row>
      <xdr:rowOff>0</xdr:rowOff>
    </xdr:to>
    <xdr:pic>
      <xdr:nvPicPr>
        <xdr:cNvPr id="5" name="Picture 4">
          <a:extLst>
            <a:ext uri="{FF2B5EF4-FFF2-40B4-BE49-F238E27FC236}">
              <a16:creationId xmlns:a16="http://schemas.microsoft.com/office/drawing/2014/main" id="{9F319113-697B-4D7D-9494-78413BB20496}"/>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77175" y="3352799"/>
          <a:ext cx="3590925" cy="3571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erhard%20Faber\Desktop\Clivia%20Couture%202023\To%20Send%20Out\Clivia%20Couture%20Seed%20List%202023%20Final.xlsm" TargetMode="External"/><Relationship Id="rId1" Type="http://schemas.openxmlformats.org/officeDocument/2006/relationships/externalLinkPath" Target="file:///C:\Users\Gerhard%20Faber\Desktop\Clivia%20Couture%202023\To%20Send%20Out\Clivia%20Couture%20Seed%20List%202023%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ock Update"/>
      <sheetName val=" BG "/>
      <sheetName val="  I  "/>
      <sheetName val="MP&amp;G"/>
      <sheetName val="OC"/>
      <sheetName val="YPEP"/>
      <sheetName val="Order List"/>
    </sheetNames>
    <sheetDataSet>
      <sheetData sheetId="0">
        <row r="4">
          <cell r="B4" t="str">
            <v>Bronze Greenboy F2 x Red Planet</v>
          </cell>
          <cell r="D4">
            <v>3</v>
          </cell>
          <cell r="E4">
            <v>300</v>
          </cell>
        </row>
        <row r="5">
          <cell r="B5" t="str">
            <v>LOB x Tiger</v>
          </cell>
          <cell r="D5">
            <v>3</v>
          </cell>
          <cell r="E5">
            <v>500</v>
          </cell>
        </row>
        <row r="6">
          <cell r="B6" t="str">
            <v>Foxy Lady x Halo</v>
          </cell>
          <cell r="D6">
            <v>3</v>
          </cell>
          <cell r="E6">
            <v>250</v>
          </cell>
        </row>
        <row r="7">
          <cell r="B7" t="str">
            <v>Lady of Oribi Gorge x Halo</v>
          </cell>
          <cell r="D7">
            <v>3</v>
          </cell>
          <cell r="E7">
            <v>250</v>
          </cell>
        </row>
        <row r="8">
          <cell r="B8" t="str">
            <v>Bronze Greenboy F3 x Red Planet</v>
          </cell>
          <cell r="D8">
            <v>3</v>
          </cell>
          <cell r="E8">
            <v>300</v>
          </cell>
        </row>
        <row r="9">
          <cell r="B9" t="str">
            <v>Bronze Greenboy F3 x Mark's Treasure</v>
          </cell>
          <cell r="D9">
            <v>3</v>
          </cell>
          <cell r="E9">
            <v>300</v>
          </cell>
        </row>
        <row r="10">
          <cell r="B10" t="str">
            <v>Bronze Greenboy F2 x Red Planet</v>
          </cell>
          <cell r="D10">
            <v>3</v>
          </cell>
          <cell r="E10">
            <v>300</v>
          </cell>
        </row>
        <row r="11">
          <cell r="B11" t="str">
            <v>Bronze Greenboy F3 x Red Orbit</v>
          </cell>
          <cell r="D11">
            <v>3</v>
          </cell>
          <cell r="E11">
            <v>300</v>
          </cell>
        </row>
        <row r="12">
          <cell r="B12" t="str">
            <v>Autumn Prince x Red Marvel</v>
          </cell>
          <cell r="D12">
            <v>3</v>
          </cell>
          <cell r="E12">
            <v>250</v>
          </cell>
        </row>
        <row r="13">
          <cell r="B13" t="str">
            <v>Red Marvel x Red Orbit</v>
          </cell>
          <cell r="D13">
            <v>3</v>
          </cell>
          <cell r="E13">
            <v>500</v>
          </cell>
        </row>
        <row r="14">
          <cell r="B14" t="str">
            <v>Red Orbit x Red Marvel</v>
          </cell>
          <cell r="D14">
            <v>3</v>
          </cell>
          <cell r="E14">
            <v>500</v>
          </cell>
        </row>
        <row r="15">
          <cell r="B15" t="str">
            <v>Gunston F2 Variegated x Tiger</v>
          </cell>
          <cell r="D15">
            <v>3</v>
          </cell>
          <cell r="E15">
            <v>500</v>
          </cell>
        </row>
        <row r="16">
          <cell r="B16" t="str">
            <v>Luke's Special x Super Spider</v>
          </cell>
          <cell r="D16">
            <v>3</v>
          </cell>
          <cell r="E16">
            <v>250</v>
          </cell>
        </row>
        <row r="17">
          <cell r="B17" t="str">
            <v>Halo x Red Marvel</v>
          </cell>
          <cell r="D17">
            <v>3</v>
          </cell>
          <cell r="E17">
            <v>500</v>
          </cell>
        </row>
        <row r="18">
          <cell r="B18" t="str">
            <v>Morocco x Mark's Treasure</v>
          </cell>
          <cell r="D18">
            <v>3</v>
          </cell>
          <cell r="E18">
            <v>300</v>
          </cell>
        </row>
        <row r="19">
          <cell r="B19" t="str">
            <v>Morocco x Sahara</v>
          </cell>
          <cell r="D19">
            <v>3</v>
          </cell>
          <cell r="E19">
            <v>300</v>
          </cell>
        </row>
        <row r="20">
          <cell r="B20" t="str">
            <v>Sahara x Mark's Treasure</v>
          </cell>
          <cell r="D20">
            <v>3</v>
          </cell>
          <cell r="E20">
            <v>300</v>
          </cell>
        </row>
        <row r="21">
          <cell r="B21" t="str">
            <v>Bella Bellissima x Sahara</v>
          </cell>
          <cell r="D21">
            <v>3</v>
          </cell>
          <cell r="E21">
            <v>250</v>
          </cell>
        </row>
        <row r="22">
          <cell r="B22" t="str">
            <v>Bella Poline x Sahara</v>
          </cell>
          <cell r="D22">
            <v>3</v>
          </cell>
          <cell r="E22">
            <v>250</v>
          </cell>
        </row>
        <row r="23">
          <cell r="B23" t="str">
            <v>(Red Green Girl x Cameo) x Red Orbit</v>
          </cell>
          <cell r="D23">
            <v>3</v>
          </cell>
          <cell r="E23">
            <v>300</v>
          </cell>
        </row>
        <row r="24">
          <cell r="B24" t="str">
            <v>Ian Vermaak 28 Variegated x Tiger</v>
          </cell>
          <cell r="D24">
            <v>3</v>
          </cell>
          <cell r="E24">
            <v>500</v>
          </cell>
        </row>
        <row r="25">
          <cell r="B25" t="str">
            <v>(Angelica x Self) x Self</v>
          </cell>
          <cell r="D25">
            <v>3</v>
          </cell>
          <cell r="E25">
            <v>150</v>
          </cell>
        </row>
        <row r="26">
          <cell r="B26" t="str">
            <v>Gordon's Gift x (Cameo Plus x Cameo Plus Supreme)</v>
          </cell>
          <cell r="D26">
            <v>3</v>
          </cell>
          <cell r="E26">
            <v>250</v>
          </cell>
        </row>
        <row r="27">
          <cell r="B27" t="str">
            <v>Bronze Whaler x Red Orbit</v>
          </cell>
          <cell r="D27">
            <v>3</v>
          </cell>
          <cell r="E27">
            <v>300</v>
          </cell>
        </row>
        <row r="28">
          <cell r="B28" t="str">
            <v>Greenboy's Son x Red Planet</v>
          </cell>
          <cell r="D28">
            <v>3</v>
          </cell>
          <cell r="E28">
            <v>450</v>
          </cell>
        </row>
        <row r="29">
          <cell r="B29" t="str">
            <v>5 Roses x Halo</v>
          </cell>
          <cell r="D29">
            <v>3</v>
          </cell>
          <cell r="E29">
            <v>250</v>
          </cell>
        </row>
        <row r="30">
          <cell r="B30" t="str">
            <v>Bronze Greenboy F3 x Mark's Treasure</v>
          </cell>
          <cell r="D30">
            <v>3</v>
          </cell>
          <cell r="E30">
            <v>300</v>
          </cell>
        </row>
        <row r="31">
          <cell r="B31" t="str">
            <v>Bronze Greenboy F3 x Greenboy's Son</v>
          </cell>
          <cell r="D31">
            <v>3</v>
          </cell>
          <cell r="E31">
            <v>300</v>
          </cell>
        </row>
        <row r="32">
          <cell r="B32" t="str">
            <v>Greenboy's Pride x Red Marvel</v>
          </cell>
          <cell r="D32">
            <v>3</v>
          </cell>
          <cell r="E32">
            <v>500</v>
          </cell>
        </row>
        <row r="33">
          <cell r="B33" t="str">
            <v>Red Rover x Red Planet</v>
          </cell>
          <cell r="D33">
            <v>3</v>
          </cell>
          <cell r="E33">
            <v>450</v>
          </cell>
        </row>
        <row r="34">
          <cell r="B34" t="str">
            <v>(IV28 x Vico Orange) x Tiger</v>
          </cell>
          <cell r="D34">
            <v>3</v>
          </cell>
          <cell r="E34">
            <v>500</v>
          </cell>
        </row>
        <row r="35">
          <cell r="B35" t="str">
            <v>Bertie's Bronze F2 x Mark's Treasure</v>
          </cell>
          <cell r="D35">
            <v>3</v>
          </cell>
          <cell r="E35">
            <v>450</v>
          </cell>
        </row>
        <row r="36">
          <cell r="B36" t="str">
            <v>Lady in Red x Red Orbit</v>
          </cell>
          <cell r="D36">
            <v>3</v>
          </cell>
          <cell r="E36">
            <v>250</v>
          </cell>
        </row>
        <row r="37">
          <cell r="B37" t="str">
            <v>Bronze Greenboy F3 x Tiger</v>
          </cell>
          <cell r="D37">
            <v>3</v>
          </cell>
          <cell r="E37">
            <v>500</v>
          </cell>
        </row>
        <row r="40">
          <cell r="B40" t="str">
            <v>Nella x Lauren</v>
          </cell>
          <cell r="D40">
            <v>3</v>
          </cell>
          <cell r="E40">
            <v>200</v>
          </cell>
        </row>
        <row r="41">
          <cell r="B41" t="str">
            <v>Peach GT x Self</v>
          </cell>
          <cell r="D41">
            <v>3</v>
          </cell>
          <cell r="E41">
            <v>150</v>
          </cell>
        </row>
        <row r="44">
          <cell r="B44" t="str">
            <v>Midori x Sparrow Jamir 2.0</v>
          </cell>
          <cell r="D44">
            <v>3</v>
          </cell>
          <cell r="E44">
            <v>1500</v>
          </cell>
        </row>
        <row r="45">
          <cell r="B45" t="str">
            <v>Angel's Calling x Sparrow Jamir 2.0</v>
          </cell>
          <cell r="D45">
            <v>3</v>
          </cell>
          <cell r="E45">
            <v>1500</v>
          </cell>
        </row>
        <row r="46">
          <cell r="B46" t="str">
            <v>Disturbed x Irish Luck</v>
          </cell>
          <cell r="D46">
            <v>2</v>
          </cell>
          <cell r="E46">
            <v>1000</v>
          </cell>
        </row>
        <row r="47">
          <cell r="B47" t="str">
            <v>Disturbed x Midori</v>
          </cell>
          <cell r="D47">
            <v>2</v>
          </cell>
          <cell r="E47">
            <v>1000</v>
          </cell>
        </row>
        <row r="48">
          <cell r="B48" t="str">
            <v>Bruin Groen x Sparrow Jamir 2.0</v>
          </cell>
          <cell r="D48">
            <v>3</v>
          </cell>
          <cell r="E48">
            <v>750</v>
          </cell>
        </row>
        <row r="49">
          <cell r="B49" t="str">
            <v>Lady Bird x Midori</v>
          </cell>
          <cell r="D49">
            <v>3</v>
          </cell>
          <cell r="E49">
            <v>750</v>
          </cell>
        </row>
        <row r="50">
          <cell r="B50" t="str">
            <v>Lady Bird x Irish Luck</v>
          </cell>
          <cell r="D50">
            <v>2</v>
          </cell>
          <cell r="E50">
            <v>300</v>
          </cell>
        </row>
        <row r="51">
          <cell r="B51" t="str">
            <v>Lady Bird x Black Mamba</v>
          </cell>
          <cell r="D51">
            <v>2</v>
          </cell>
          <cell r="E51">
            <v>300</v>
          </cell>
        </row>
        <row r="52">
          <cell r="B52" t="str">
            <v>Lady Bird x Self</v>
          </cell>
          <cell r="D52">
            <v>2</v>
          </cell>
          <cell r="E52">
            <v>250</v>
          </cell>
        </row>
        <row r="53">
          <cell r="B53" t="str">
            <v>Invictus Matrem x Midori</v>
          </cell>
          <cell r="D53">
            <v>2</v>
          </cell>
          <cell r="E53">
            <v>400</v>
          </cell>
        </row>
        <row r="54">
          <cell r="B54" t="str">
            <v>Charl's Cauldron x Angel's Calling</v>
          </cell>
          <cell r="D54">
            <v>3</v>
          </cell>
          <cell r="E54">
            <v>200</v>
          </cell>
        </row>
        <row r="55">
          <cell r="B55" t="str">
            <v>Happy Wanderer x Angel's Calling</v>
          </cell>
          <cell r="D55">
            <v>3</v>
          </cell>
          <cell r="E55">
            <v>300</v>
          </cell>
        </row>
        <row r="56">
          <cell r="B56" t="str">
            <v>Happy Wanderer x Sparrow Jamir 2.0</v>
          </cell>
          <cell r="D56">
            <v>3</v>
          </cell>
          <cell r="E56">
            <v>750</v>
          </cell>
        </row>
        <row r="57">
          <cell r="B57" t="str">
            <v>Happy Wanderer x Cheyenne Ispec</v>
          </cell>
          <cell r="D57">
            <v>2</v>
          </cell>
          <cell r="E57">
            <v>300</v>
          </cell>
        </row>
        <row r="58">
          <cell r="B58" t="str">
            <v>Happy Wanderer x Emmadale F2</v>
          </cell>
          <cell r="D58">
            <v>3</v>
          </cell>
          <cell r="E58">
            <v>500</v>
          </cell>
        </row>
        <row r="59">
          <cell r="B59" t="str">
            <v>Pink Pearl x Sparrow Jamir 2.0</v>
          </cell>
          <cell r="D59">
            <v>3</v>
          </cell>
          <cell r="E59">
            <v>750</v>
          </cell>
        </row>
        <row r="60">
          <cell r="B60" t="str">
            <v>(Gem's Green Ivory x Griet) x Self</v>
          </cell>
          <cell r="D60">
            <v>3</v>
          </cell>
          <cell r="E60">
            <v>400</v>
          </cell>
        </row>
        <row r="61">
          <cell r="B61" t="str">
            <v>Holy Grail x Disturbed</v>
          </cell>
          <cell r="D61">
            <v>2</v>
          </cell>
          <cell r="E61">
            <v>500</v>
          </cell>
        </row>
        <row r="62">
          <cell r="B62" t="str">
            <v>K.Visser Pink Ispec x Sparrow Jamir 2.0</v>
          </cell>
          <cell r="D62">
            <v>2</v>
          </cell>
          <cell r="E62">
            <v>750</v>
          </cell>
        </row>
        <row r="63">
          <cell r="B63" t="str">
            <v>Appleblossom Q1 x Versace</v>
          </cell>
          <cell r="D63">
            <v>3</v>
          </cell>
          <cell r="E63">
            <v>500</v>
          </cell>
        </row>
        <row r="64">
          <cell r="B64" t="str">
            <v>Angel's Calling x Disturbed</v>
          </cell>
          <cell r="D64">
            <v>3</v>
          </cell>
          <cell r="E64">
            <v>750</v>
          </cell>
        </row>
        <row r="65">
          <cell r="B65" t="str">
            <v>Golden Eye x Cheyenne Ispec</v>
          </cell>
          <cell r="D65">
            <v>2</v>
          </cell>
          <cell r="E65">
            <v>500</v>
          </cell>
        </row>
        <row r="66">
          <cell r="B66" t="str">
            <v>Golden Eye x Versace</v>
          </cell>
          <cell r="D66">
            <v>2</v>
          </cell>
          <cell r="E66">
            <v>350</v>
          </cell>
        </row>
        <row r="67">
          <cell r="B67" t="str">
            <v>Melrose x Sparrow Jamir 2.0</v>
          </cell>
          <cell r="D67">
            <v>2</v>
          </cell>
          <cell r="E67">
            <v>750</v>
          </cell>
        </row>
        <row r="68">
          <cell r="B68" t="str">
            <v>Melrose x Versace</v>
          </cell>
          <cell r="D68">
            <v>2</v>
          </cell>
          <cell r="E68">
            <v>350</v>
          </cell>
        </row>
        <row r="69">
          <cell r="B69" t="str">
            <v>Lady Bird x 1955 Revive</v>
          </cell>
          <cell r="D69">
            <v>2</v>
          </cell>
          <cell r="E69">
            <v>500</v>
          </cell>
        </row>
        <row r="70">
          <cell r="B70" t="str">
            <v>Green Caramel x Disturbed</v>
          </cell>
          <cell r="D70">
            <v>2</v>
          </cell>
          <cell r="E70">
            <v>500</v>
          </cell>
        </row>
        <row r="71">
          <cell r="B71" t="str">
            <v>(Madre Superiora x Tipperary Peach Leaching Edges) x Sparrow Jamir 2.0</v>
          </cell>
          <cell r="D71">
            <v>2</v>
          </cell>
          <cell r="E71">
            <v>500</v>
          </cell>
        </row>
        <row r="72">
          <cell r="B72" t="str">
            <v>Baby Belle x Sparrow Jamir 2.0</v>
          </cell>
          <cell r="D72">
            <v>2</v>
          </cell>
          <cell r="E72">
            <v>750</v>
          </cell>
        </row>
        <row r="73">
          <cell r="B73" t="str">
            <v>Jamir Bells x Sparrow Jamir 2.0</v>
          </cell>
          <cell r="D73">
            <v>3</v>
          </cell>
          <cell r="E73">
            <v>1000</v>
          </cell>
        </row>
        <row r="74">
          <cell r="B74" t="str">
            <v>Jamir Bells x Angel's Calling</v>
          </cell>
          <cell r="D74">
            <v>2</v>
          </cell>
          <cell r="E74">
            <v>500</v>
          </cell>
        </row>
        <row r="75">
          <cell r="B75" t="str">
            <v>Almata x Nomakanjani</v>
          </cell>
          <cell r="D75">
            <v>3</v>
          </cell>
          <cell r="E75">
            <v>750</v>
          </cell>
        </row>
        <row r="76">
          <cell r="B76" t="str">
            <v>(Katie D x Umtamvuna 32C) x Angel's Calling</v>
          </cell>
          <cell r="D76">
            <v>3</v>
          </cell>
          <cell r="E76">
            <v>300</v>
          </cell>
        </row>
        <row r="77">
          <cell r="B77" t="str">
            <v>Tusker x Sparrow Jamir 2.0</v>
          </cell>
          <cell r="D77">
            <v>2</v>
          </cell>
          <cell r="E77">
            <v>1000</v>
          </cell>
        </row>
        <row r="78">
          <cell r="B78" t="str">
            <v>AB Q4 Cross x Sparrow Jamir 2.0</v>
          </cell>
          <cell r="D78">
            <v>2</v>
          </cell>
          <cell r="E78">
            <v>500</v>
          </cell>
        </row>
        <row r="79">
          <cell r="B79" t="str">
            <v>Suzie Q x Baby Belle</v>
          </cell>
          <cell r="D79">
            <v>3</v>
          </cell>
          <cell r="E79">
            <v>250</v>
          </cell>
        </row>
        <row r="80">
          <cell r="B80" t="str">
            <v>Blushing Virgin F2 x Sparrow Jamir 2.0</v>
          </cell>
          <cell r="D80">
            <v>3</v>
          </cell>
          <cell r="E80">
            <v>750</v>
          </cell>
        </row>
        <row r="81">
          <cell r="B81" t="str">
            <v>(MengHuan x Hirao) x Game of Thrones</v>
          </cell>
          <cell r="D81">
            <v>2</v>
          </cell>
          <cell r="E81">
            <v>500</v>
          </cell>
        </row>
        <row r="82">
          <cell r="B82" t="str">
            <v>(MengHuan x Hirao) x Sparrow Jamir 2.0</v>
          </cell>
          <cell r="D82">
            <v>3</v>
          </cell>
          <cell r="E82">
            <v>750</v>
          </cell>
        </row>
        <row r="83">
          <cell r="B83" t="str">
            <v>(Lime Green x SA Green) x Disturbed</v>
          </cell>
          <cell r="D83">
            <v>3</v>
          </cell>
          <cell r="E83">
            <v>750</v>
          </cell>
        </row>
        <row r="84">
          <cell r="B84" t="str">
            <v>Blushing Bomb x Sparrow Jamir 2.0</v>
          </cell>
          <cell r="D84">
            <v>3</v>
          </cell>
          <cell r="E84">
            <v>750</v>
          </cell>
        </row>
        <row r="85">
          <cell r="B85" t="str">
            <v>Flower Child x Disturbed</v>
          </cell>
          <cell r="D85">
            <v>3</v>
          </cell>
          <cell r="E85">
            <v>750</v>
          </cell>
        </row>
        <row r="86">
          <cell r="B86" t="str">
            <v>Flower Child x Green Caramel</v>
          </cell>
          <cell r="D86">
            <v>3</v>
          </cell>
          <cell r="E86">
            <v>500</v>
          </cell>
        </row>
        <row r="87">
          <cell r="B87" t="str">
            <v>Q-08 x Sparrow Jamir 2.0</v>
          </cell>
          <cell r="D87">
            <v>2</v>
          </cell>
          <cell r="E87">
            <v>750</v>
          </cell>
        </row>
        <row r="88">
          <cell r="B88" t="str">
            <v>Q-08 x Emmadale F2</v>
          </cell>
          <cell r="D88">
            <v>2</v>
          </cell>
          <cell r="E88">
            <v>500</v>
          </cell>
        </row>
        <row r="89">
          <cell r="B89" t="str">
            <v>Bella Jamir x Game of Thrones</v>
          </cell>
          <cell r="D89">
            <v>2</v>
          </cell>
          <cell r="E89">
            <v>750</v>
          </cell>
        </row>
        <row r="90">
          <cell r="B90" t="str">
            <v>Nomakanjani x Sparrow Jamir 2.0</v>
          </cell>
          <cell r="D90">
            <v>3</v>
          </cell>
          <cell r="E90">
            <v>2000</v>
          </cell>
        </row>
        <row r="91">
          <cell r="B91" t="str">
            <v>Nomakanjani x Disturbed</v>
          </cell>
          <cell r="D91">
            <v>3</v>
          </cell>
          <cell r="E91">
            <v>2000</v>
          </cell>
        </row>
        <row r="92">
          <cell r="B92" t="str">
            <v>Duang x Sparrow Jamir 2.0</v>
          </cell>
          <cell r="D92">
            <v>3</v>
          </cell>
          <cell r="E92">
            <v>750</v>
          </cell>
        </row>
        <row r="93">
          <cell r="B93" t="str">
            <v>Howling Moon x Angel's Calling</v>
          </cell>
          <cell r="D93">
            <v>3</v>
          </cell>
          <cell r="E93">
            <v>300</v>
          </cell>
        </row>
        <row r="94">
          <cell r="B94" t="str">
            <v>Bhang x Game of Thrones</v>
          </cell>
          <cell r="D94">
            <v>3</v>
          </cell>
          <cell r="E94">
            <v>750</v>
          </cell>
        </row>
        <row r="95">
          <cell r="B95" t="str">
            <v>777 Revelation x Sparrow Jamir 2.0</v>
          </cell>
          <cell r="D95">
            <v>3</v>
          </cell>
          <cell r="E95">
            <v>1500</v>
          </cell>
        </row>
        <row r="96">
          <cell r="B96" t="str">
            <v>Star Ghost x Sparrow Jamir 2.0</v>
          </cell>
          <cell r="D96">
            <v>3</v>
          </cell>
          <cell r="E96">
            <v>1000</v>
          </cell>
        </row>
        <row r="97">
          <cell r="B97" t="str">
            <v>Melrose Pink x Versace</v>
          </cell>
          <cell r="D97">
            <v>3</v>
          </cell>
          <cell r="E97">
            <v>300</v>
          </cell>
        </row>
        <row r="98">
          <cell r="B98" t="str">
            <v>Autumn Whisper x Disturbed</v>
          </cell>
          <cell r="D98">
            <v>3</v>
          </cell>
          <cell r="E98">
            <v>750</v>
          </cell>
        </row>
        <row r="99">
          <cell r="B99" t="str">
            <v>Discovery Cross x Sparrow Jamir 2.0</v>
          </cell>
          <cell r="D99">
            <v>3</v>
          </cell>
          <cell r="E99">
            <v>750</v>
          </cell>
        </row>
        <row r="100">
          <cell r="B100" t="str">
            <v>Braam 777 Beatrice x Sparrow Jamir 2.0</v>
          </cell>
          <cell r="D100">
            <v>3</v>
          </cell>
          <cell r="E100">
            <v>750</v>
          </cell>
        </row>
        <row r="101">
          <cell r="B101" t="str">
            <v>Ghost Couture x Sparrow Jamir 2.0</v>
          </cell>
          <cell r="D101">
            <v>3</v>
          </cell>
          <cell r="E101">
            <v>750</v>
          </cell>
        </row>
        <row r="102">
          <cell r="B102" t="str">
            <v>Appleblossom Blush x Sparrow Jamir 2.0</v>
          </cell>
          <cell r="D102">
            <v>2</v>
          </cell>
          <cell r="E102">
            <v>500</v>
          </cell>
        </row>
        <row r="103">
          <cell r="B103" t="str">
            <v>Jamir Gold x Love Story</v>
          </cell>
          <cell r="D103">
            <v>3</v>
          </cell>
          <cell r="E103">
            <v>1000</v>
          </cell>
        </row>
        <row r="104">
          <cell r="B104" t="str">
            <v>Royal Gala x Game of Thrones</v>
          </cell>
          <cell r="D104">
            <v>3</v>
          </cell>
          <cell r="E104">
            <v>750</v>
          </cell>
        </row>
        <row r="105">
          <cell r="B105" t="str">
            <v>Royal Gala x Sparrow Jamir 2.0</v>
          </cell>
          <cell r="D105">
            <v>3</v>
          </cell>
          <cell r="E105">
            <v>750</v>
          </cell>
        </row>
        <row r="106">
          <cell r="B106" t="str">
            <v>(Charlsgreen x Star Green) x Self</v>
          </cell>
          <cell r="D106">
            <v>3</v>
          </cell>
          <cell r="E106">
            <v>300</v>
          </cell>
        </row>
        <row r="107">
          <cell r="B107" t="str">
            <v>Salmon Queen x Sparrow Jamir 2.0</v>
          </cell>
          <cell r="D107">
            <v>2</v>
          </cell>
          <cell r="E107">
            <v>500</v>
          </cell>
        </row>
        <row r="108">
          <cell r="B108" t="str">
            <v>(Appleblossom Q3 x Q2) x Sparrow Jamir 2.0</v>
          </cell>
          <cell r="D108">
            <v>2</v>
          </cell>
          <cell r="E108">
            <v>500</v>
          </cell>
        </row>
        <row r="109">
          <cell r="B109" t="str">
            <v>Remus x Versace</v>
          </cell>
          <cell r="D109">
            <v>3</v>
          </cell>
          <cell r="E109">
            <v>300</v>
          </cell>
        </row>
        <row r="110">
          <cell r="B110" t="str">
            <v>Autumn Romance x (Madre Superiora x Jamir)</v>
          </cell>
          <cell r="D110">
            <v>3</v>
          </cell>
          <cell r="E110">
            <v>500</v>
          </cell>
        </row>
        <row r="111">
          <cell r="B111" t="str">
            <v>Love Song x Love Story</v>
          </cell>
          <cell r="D111">
            <v>3</v>
          </cell>
          <cell r="E111">
            <v>750</v>
          </cell>
        </row>
        <row r="112">
          <cell r="B112" t="str">
            <v>Flashing Jamir x Versace</v>
          </cell>
          <cell r="D112">
            <v>2</v>
          </cell>
          <cell r="E112">
            <v>400</v>
          </cell>
        </row>
        <row r="113">
          <cell r="B113" t="str">
            <v>(Appleblossom Versi-colour x Sparrow Jamir 2.0</v>
          </cell>
          <cell r="D113">
            <v>3</v>
          </cell>
          <cell r="E113">
            <v>750</v>
          </cell>
        </row>
        <row r="114">
          <cell r="B114" t="str">
            <v>(Apricot Ice x Yoko) x (Caulescens x Jamir)</v>
          </cell>
          <cell r="D114">
            <v>3</v>
          </cell>
          <cell r="E114">
            <v>450</v>
          </cell>
        </row>
        <row r="115">
          <cell r="B115" t="str">
            <v>(Star Green x Cromwell Bronze) x (Charlsgreen x Star Green)</v>
          </cell>
          <cell r="D115">
            <v>3</v>
          </cell>
          <cell r="E115">
            <v>300</v>
          </cell>
        </row>
        <row r="116">
          <cell r="B116" t="str">
            <v>(Charlsgreen x Star Green) x (Charlsgreen x Star Green)</v>
          </cell>
          <cell r="D116">
            <v>3</v>
          </cell>
          <cell r="E116">
            <v>300</v>
          </cell>
        </row>
        <row r="117">
          <cell r="B117" t="str">
            <v>Appleblossom Ispec x (Star Green x Ghost)</v>
          </cell>
          <cell r="D117">
            <v>3</v>
          </cell>
          <cell r="E117">
            <v>300</v>
          </cell>
        </row>
        <row r="118">
          <cell r="B118" t="str">
            <v>Love Story x Sparrow Jamir 2.0</v>
          </cell>
          <cell r="D118">
            <v>3</v>
          </cell>
          <cell r="E118">
            <v>3000</v>
          </cell>
        </row>
        <row r="119">
          <cell r="B119" t="str">
            <v>(Charlsgreen x Star Green) Miniature x Self</v>
          </cell>
          <cell r="D119">
            <v>2</v>
          </cell>
          <cell r="E119">
            <v>150</v>
          </cell>
        </row>
        <row r="120">
          <cell r="B120" t="str">
            <v>Richard x Sparrow Jamir 2.0</v>
          </cell>
          <cell r="D120">
            <v>3</v>
          </cell>
          <cell r="E120">
            <v>750</v>
          </cell>
        </row>
        <row r="121">
          <cell r="B121" t="str">
            <v>Hattori Tancho x Sparrow Jamir 2.0</v>
          </cell>
          <cell r="D121">
            <v>3</v>
          </cell>
          <cell r="E121">
            <v>750</v>
          </cell>
        </row>
        <row r="122">
          <cell r="B122" t="str">
            <v>777 Fusion x Sparrow Jamir 2.0</v>
          </cell>
          <cell r="D122">
            <v>2</v>
          </cell>
          <cell r="E122">
            <v>500</v>
          </cell>
        </row>
        <row r="123">
          <cell r="B123" t="str">
            <v>Helen of Troy x Sparrow Jamir 2.0</v>
          </cell>
          <cell r="D123">
            <v>3</v>
          </cell>
          <cell r="E123">
            <v>750</v>
          </cell>
        </row>
        <row r="124">
          <cell r="B124" t="str">
            <v>Bot Yellow x Sparrow Jamir 2.0</v>
          </cell>
          <cell r="D124">
            <v>2</v>
          </cell>
          <cell r="E124">
            <v>500</v>
          </cell>
        </row>
        <row r="125">
          <cell r="B125" t="str">
            <v>(Madre Superiora x Jamir) x Sparrow Jamir 2.0</v>
          </cell>
          <cell r="D125">
            <v>2</v>
          </cell>
          <cell r="E125">
            <v>750</v>
          </cell>
        </row>
        <row r="126">
          <cell r="B126" t="str">
            <v>(Madre Superiora x Jamir) x Love Story</v>
          </cell>
          <cell r="D126">
            <v>3</v>
          </cell>
          <cell r="E126">
            <v>750</v>
          </cell>
        </row>
        <row r="127">
          <cell r="B127" t="str">
            <v>Karen Green Delphine x 1955 Scarlet</v>
          </cell>
          <cell r="D127">
            <v>2</v>
          </cell>
          <cell r="E127">
            <v>500</v>
          </cell>
        </row>
        <row r="128">
          <cell r="B128" t="str">
            <v>Black Mamba x Game of Thrones</v>
          </cell>
          <cell r="D128">
            <v>2</v>
          </cell>
          <cell r="E128">
            <v>500</v>
          </cell>
        </row>
        <row r="129">
          <cell r="B129" t="str">
            <v>Brenthurst x Sparrow Jamir 2.0</v>
          </cell>
          <cell r="D129">
            <v>3</v>
          </cell>
          <cell r="E129">
            <v>750</v>
          </cell>
        </row>
        <row r="130">
          <cell r="B130" t="str">
            <v>P24 x Sparrow Jamir 2.0</v>
          </cell>
          <cell r="D130">
            <v>3</v>
          </cell>
          <cell r="E130">
            <v>750</v>
          </cell>
        </row>
        <row r="131">
          <cell r="B131" t="str">
            <v>Jamir Punch x 777 Revelation</v>
          </cell>
          <cell r="D131">
            <v>3</v>
          </cell>
          <cell r="E131">
            <v>500</v>
          </cell>
        </row>
        <row r="132">
          <cell r="B132" t="str">
            <v>Antithesis Yellow x Sparrow Jamir 2.0</v>
          </cell>
          <cell r="D132">
            <v>3</v>
          </cell>
          <cell r="E132">
            <v>750</v>
          </cell>
        </row>
        <row r="133">
          <cell r="B133" t="str">
            <v>Greenboy's Son x Cassiopeia</v>
          </cell>
          <cell r="D133">
            <v>3</v>
          </cell>
          <cell r="E133">
            <v>450</v>
          </cell>
        </row>
        <row r="134">
          <cell r="B134" t="str">
            <v>Apoline x Sparrow Jamir 2.0</v>
          </cell>
          <cell r="D134">
            <v>2</v>
          </cell>
          <cell r="E134">
            <v>500</v>
          </cell>
        </row>
        <row r="135">
          <cell r="B135" t="str">
            <v>Plum Pudding x Sparrow Jamir 2.0</v>
          </cell>
          <cell r="D135">
            <v>3</v>
          </cell>
          <cell r="E135">
            <v>750</v>
          </cell>
        </row>
        <row r="136">
          <cell r="B136" t="str">
            <v>Bronze Greenboy F3 x Greenboy's Angel</v>
          </cell>
          <cell r="D136">
            <v>2</v>
          </cell>
          <cell r="E136">
            <v>1000</v>
          </cell>
        </row>
        <row r="137">
          <cell r="B137" t="str">
            <v>White Wizzard x Disturbed</v>
          </cell>
          <cell r="D137">
            <v>2</v>
          </cell>
          <cell r="E137">
            <v>500</v>
          </cell>
        </row>
        <row r="138">
          <cell r="B138" t="str">
            <v>Laetitia's Whiskers x Sparrow Jamir 2.0</v>
          </cell>
          <cell r="D138">
            <v>3</v>
          </cell>
          <cell r="E138">
            <v>750</v>
          </cell>
        </row>
        <row r="139">
          <cell r="B139" t="str">
            <v>Green Star x Game Of Thrones</v>
          </cell>
          <cell r="D139">
            <v>3</v>
          </cell>
          <cell r="E139">
            <v>750</v>
          </cell>
        </row>
        <row r="140">
          <cell r="B140" t="str">
            <v>Durban Poison x 1955 Scarlet</v>
          </cell>
          <cell r="D140">
            <v>3</v>
          </cell>
          <cell r="E140">
            <v>750</v>
          </cell>
        </row>
        <row r="141">
          <cell r="B141" t="str">
            <v>White Frost x 1955 Contrive</v>
          </cell>
          <cell r="D141">
            <v>3</v>
          </cell>
          <cell r="E141">
            <v>750</v>
          </cell>
        </row>
        <row r="142">
          <cell r="B142" t="str">
            <v>Rasta x Game Of Thrones</v>
          </cell>
          <cell r="D142">
            <v>3</v>
          </cell>
          <cell r="E142">
            <v>750</v>
          </cell>
        </row>
        <row r="143">
          <cell r="B143" t="str">
            <v>Autumn Glow x Greenboy's Angel</v>
          </cell>
          <cell r="D143">
            <v>2</v>
          </cell>
          <cell r="E143">
            <v>750</v>
          </cell>
        </row>
        <row r="144">
          <cell r="B144" t="str">
            <v>Whitewash x Sparrow Jamir 2.0</v>
          </cell>
          <cell r="D144">
            <v>2</v>
          </cell>
          <cell r="E144">
            <v>1500</v>
          </cell>
        </row>
        <row r="145">
          <cell r="B145" t="str">
            <v>Whitewash x 1955 Contrive</v>
          </cell>
          <cell r="D145">
            <v>2</v>
          </cell>
          <cell r="E145">
            <v>1000</v>
          </cell>
        </row>
        <row r="146">
          <cell r="B146" t="str">
            <v>Whitewash x Game Of Thrones</v>
          </cell>
          <cell r="D146">
            <v>3</v>
          </cell>
          <cell r="E146">
            <v>1500</v>
          </cell>
        </row>
        <row r="147">
          <cell r="B147" t="str">
            <v>Fennel Picotee x Sparrow Jamir 2.0</v>
          </cell>
          <cell r="D147">
            <v>3</v>
          </cell>
          <cell r="E147">
            <v>750</v>
          </cell>
        </row>
        <row r="148">
          <cell r="B148" t="str">
            <v>Clarissa x Sparrow Jamir 2.0</v>
          </cell>
          <cell r="D148">
            <v>2</v>
          </cell>
          <cell r="E148">
            <v>500</v>
          </cell>
        </row>
        <row r="149">
          <cell r="B149" t="str">
            <v>Miss Dior x Piccadilly</v>
          </cell>
          <cell r="D149">
            <v>2</v>
          </cell>
          <cell r="E149">
            <v>500</v>
          </cell>
        </row>
        <row r="150">
          <cell r="B150" t="str">
            <v>(Yellow x Tango) x Piccadilly</v>
          </cell>
          <cell r="D150">
            <v>3</v>
          </cell>
          <cell r="E150">
            <v>750</v>
          </cell>
        </row>
        <row r="151">
          <cell r="B151" t="str">
            <v>1955 Revive x Durban Poison</v>
          </cell>
          <cell r="D151">
            <v>2</v>
          </cell>
          <cell r="E151">
            <v>500</v>
          </cell>
        </row>
        <row r="152">
          <cell r="B152" t="str">
            <v>1955 Revive x 777 Revelation</v>
          </cell>
          <cell r="D152">
            <v>2</v>
          </cell>
          <cell r="E152">
            <v>500</v>
          </cell>
        </row>
        <row r="153">
          <cell r="B153" t="str">
            <v>(9VY x Candy Carousel) x Sparrow Jamir 2.0</v>
          </cell>
          <cell r="D153">
            <v>2</v>
          </cell>
          <cell r="E153">
            <v>1500</v>
          </cell>
        </row>
        <row r="154">
          <cell r="B154" t="str">
            <v>(9VY x Candy Carousel) x Love Story</v>
          </cell>
          <cell r="D154">
            <v>3</v>
          </cell>
          <cell r="E154">
            <v>1000</v>
          </cell>
        </row>
        <row r="155">
          <cell r="B155" t="str">
            <v>TK Original x Sparrow Jamir 2.0</v>
          </cell>
          <cell r="D155">
            <v>2</v>
          </cell>
          <cell r="E155">
            <v>500</v>
          </cell>
        </row>
        <row r="156">
          <cell r="B156" t="str">
            <v>White Wings x 1955 Contrive</v>
          </cell>
          <cell r="D156">
            <v>2</v>
          </cell>
          <cell r="E156">
            <v>500</v>
          </cell>
        </row>
        <row r="157">
          <cell r="B157" t="str">
            <v>1955 Contrive x Durban Poison</v>
          </cell>
          <cell r="D157">
            <v>2</v>
          </cell>
          <cell r="E157">
            <v>750</v>
          </cell>
        </row>
        <row r="158">
          <cell r="B158" t="str">
            <v>1955 Contrive x Silverback #1</v>
          </cell>
          <cell r="D158">
            <v>2</v>
          </cell>
          <cell r="E158">
            <v>750</v>
          </cell>
        </row>
        <row r="159">
          <cell r="B159" t="str">
            <v>Lauren x Sparrow Jamir 2.0</v>
          </cell>
          <cell r="D159">
            <v>3</v>
          </cell>
          <cell r="E159">
            <v>750</v>
          </cell>
        </row>
        <row r="160">
          <cell r="B160" t="str">
            <v>(Nobilis Green Tips x Bronze Greenboy) x Self</v>
          </cell>
          <cell r="D160">
            <v>3</v>
          </cell>
          <cell r="E160">
            <v>150</v>
          </cell>
        </row>
        <row r="161">
          <cell r="B161" t="str">
            <v>Happy Wanderer x Self</v>
          </cell>
          <cell r="D161">
            <v>3</v>
          </cell>
          <cell r="E161">
            <v>150</v>
          </cell>
        </row>
        <row r="162">
          <cell r="B162" t="str">
            <v>Cynthia's Best x Dijon</v>
          </cell>
          <cell r="D162">
            <v>3</v>
          </cell>
          <cell r="E162">
            <v>300</v>
          </cell>
        </row>
        <row r="163">
          <cell r="B163" t="str">
            <v>Cynthia's Best x Disturbed</v>
          </cell>
          <cell r="D163">
            <v>3</v>
          </cell>
          <cell r="E163">
            <v>750</v>
          </cell>
        </row>
        <row r="166">
          <cell r="B166" t="str">
            <v>White Wizzard x Durban Poison</v>
          </cell>
          <cell r="D166">
            <v>3</v>
          </cell>
          <cell r="E166">
            <v>300</v>
          </cell>
        </row>
        <row r="167">
          <cell r="B167" t="str">
            <v>Apoline x Bot Yellow</v>
          </cell>
          <cell r="D167">
            <v>2</v>
          </cell>
          <cell r="E167">
            <v>300</v>
          </cell>
        </row>
        <row r="168">
          <cell r="B168" t="str">
            <v>Green Star x Durban Poison</v>
          </cell>
          <cell r="D168">
            <v>3</v>
          </cell>
          <cell r="E168">
            <v>250</v>
          </cell>
        </row>
        <row r="169">
          <cell r="B169" t="str">
            <v>Charlsgreen F3 x Durban Poison</v>
          </cell>
          <cell r="D169">
            <v>3</v>
          </cell>
          <cell r="E169">
            <v>300</v>
          </cell>
        </row>
        <row r="172">
          <cell r="B172" t="str">
            <v>(Emmy Wittig Pink x Pretty Pink Lady) x GT Tipperary</v>
          </cell>
          <cell r="D172">
            <v>3</v>
          </cell>
          <cell r="E172">
            <v>150</v>
          </cell>
        </row>
        <row r="173">
          <cell r="B173" t="str">
            <v>(Emmy Wittig Pink x Pretty Pink Lady) x P24</v>
          </cell>
          <cell r="D173">
            <v>3</v>
          </cell>
          <cell r="E173">
            <v>200</v>
          </cell>
        </row>
        <row r="174">
          <cell r="B174" t="str">
            <v>Laura Dane #4 x Laura Dane F3</v>
          </cell>
          <cell r="D174">
            <v>3</v>
          </cell>
          <cell r="E174">
            <v>200</v>
          </cell>
        </row>
        <row r="175">
          <cell r="B175" t="str">
            <v>Laura Dane F3 x Laura Dane #4</v>
          </cell>
          <cell r="D175">
            <v>3</v>
          </cell>
          <cell r="E175">
            <v>200</v>
          </cell>
        </row>
        <row r="176">
          <cell r="B176" t="str">
            <v>Laura Dane F2 x Laura Dane F3</v>
          </cell>
          <cell r="D176">
            <v>3</v>
          </cell>
          <cell r="E176">
            <v>200</v>
          </cell>
        </row>
        <row r="177">
          <cell r="B177" t="str">
            <v>Laetitia's Girl x Laetitia</v>
          </cell>
          <cell r="D177">
            <v>3</v>
          </cell>
          <cell r="E177">
            <v>300</v>
          </cell>
        </row>
        <row r="178">
          <cell r="B178" t="str">
            <v>Laetitia's Child x Laetitia</v>
          </cell>
          <cell r="D178">
            <v>3</v>
          </cell>
          <cell r="E178">
            <v>300</v>
          </cell>
        </row>
        <row r="181">
          <cell r="B181" t="str">
            <v>Blushing Virgin F2 x San Marcos MP Yellow</v>
          </cell>
          <cell r="D181">
            <v>2</v>
          </cell>
          <cell r="E181">
            <v>200</v>
          </cell>
        </row>
        <row r="182">
          <cell r="B182" t="str">
            <v>Cassiopeia x MP Interspecific J.v.E</v>
          </cell>
          <cell r="D182">
            <v>3</v>
          </cell>
          <cell r="E182">
            <v>500</v>
          </cell>
        </row>
        <row r="183">
          <cell r="B183" t="str">
            <v>Anteros x Hattori Tancho</v>
          </cell>
          <cell r="D183">
            <v>3</v>
          </cell>
          <cell r="E183">
            <v>300</v>
          </cell>
        </row>
        <row r="184">
          <cell r="B184" t="str">
            <v>Ratatouille x Love Story</v>
          </cell>
          <cell r="D184">
            <v>3</v>
          </cell>
          <cell r="E184">
            <v>300</v>
          </cell>
        </row>
        <row r="185">
          <cell r="B185" t="str">
            <v>Rose Child x Rose Couture</v>
          </cell>
          <cell r="D185">
            <v>2</v>
          </cell>
          <cell r="E185">
            <v>300</v>
          </cell>
        </row>
        <row r="186">
          <cell r="B186" t="str">
            <v>Rose Child x Queen Rose</v>
          </cell>
          <cell r="D186">
            <v>2</v>
          </cell>
          <cell r="E186">
            <v>300</v>
          </cell>
        </row>
        <row r="187">
          <cell r="B187" t="str">
            <v>Multipetal Gert Wiese x Rose Couture</v>
          </cell>
          <cell r="D187">
            <v>3</v>
          </cell>
          <cell r="E187">
            <v>400</v>
          </cell>
        </row>
        <row r="188">
          <cell r="B188" t="str">
            <v>Greenboy's Son x Self</v>
          </cell>
          <cell r="D188">
            <v>3</v>
          </cell>
          <cell r="E188">
            <v>300</v>
          </cell>
        </row>
        <row r="189">
          <cell r="B189" t="str">
            <v>San Marcos MP Yellow x Love Story</v>
          </cell>
          <cell r="D189">
            <v>3</v>
          </cell>
          <cell r="E189">
            <v>750</v>
          </cell>
        </row>
        <row r="190">
          <cell r="B190" t="str">
            <v>E. Heine MP No.4 x Eros</v>
          </cell>
          <cell r="D190">
            <v>3</v>
          </cell>
          <cell r="E190">
            <v>250</v>
          </cell>
        </row>
        <row r="191">
          <cell r="B191" t="str">
            <v>E. Heine MP No.4 x Self</v>
          </cell>
          <cell r="D191">
            <v>3</v>
          </cell>
          <cell r="E191">
            <v>250</v>
          </cell>
        </row>
        <row r="192">
          <cell r="B192" t="str">
            <v>Miss Dior x San Marcos MP Yellow</v>
          </cell>
          <cell r="D192">
            <v>3</v>
          </cell>
          <cell r="E192">
            <v>300</v>
          </cell>
        </row>
        <row r="193">
          <cell r="B193" t="str">
            <v>Kyoto x Another Universe</v>
          </cell>
          <cell r="D193">
            <v>2</v>
          </cell>
          <cell r="E193">
            <v>200</v>
          </cell>
        </row>
        <row r="196">
          <cell r="B196" t="str">
            <v>Bruin Groen x Nomakanjani</v>
          </cell>
          <cell r="D196">
            <v>3</v>
          </cell>
          <cell r="E196">
            <v>750</v>
          </cell>
        </row>
        <row r="197">
          <cell r="B197" t="str">
            <v>Bruin Groen Midori</v>
          </cell>
          <cell r="D197">
            <v>3</v>
          </cell>
          <cell r="E197">
            <v>450</v>
          </cell>
        </row>
        <row r="198">
          <cell r="B198" t="str">
            <v>Holy Grail x Midori</v>
          </cell>
          <cell r="D198">
            <v>2</v>
          </cell>
          <cell r="E198">
            <v>500</v>
          </cell>
        </row>
        <row r="199">
          <cell r="B199" t="str">
            <v>Four Mary's x Midori</v>
          </cell>
          <cell r="D199">
            <v>3</v>
          </cell>
          <cell r="E199">
            <v>500</v>
          </cell>
        </row>
        <row r="200">
          <cell r="B200" t="str">
            <v>Pudding and Pie x Tangelo 33</v>
          </cell>
          <cell r="D200">
            <v>3</v>
          </cell>
          <cell r="E200">
            <v>500</v>
          </cell>
        </row>
        <row r="201">
          <cell r="B201" t="str">
            <v>Braam 777 Beatrice x Pudding and Pie</v>
          </cell>
          <cell r="D201">
            <v>3</v>
          </cell>
          <cell r="E201">
            <v>750</v>
          </cell>
        </row>
        <row r="202">
          <cell r="B202" t="str">
            <v>Duang x Tangelo 33</v>
          </cell>
          <cell r="D202">
            <v>3</v>
          </cell>
          <cell r="E202">
            <v>300</v>
          </cell>
        </row>
        <row r="203">
          <cell r="B203" t="str">
            <v>Flower Child x Nomakanjani</v>
          </cell>
          <cell r="D203">
            <v>3</v>
          </cell>
          <cell r="E203">
            <v>750</v>
          </cell>
        </row>
        <row r="204">
          <cell r="B204" t="str">
            <v>Lipstick Chiffon x Tangelo 33</v>
          </cell>
          <cell r="D204">
            <v>3</v>
          </cell>
          <cell r="E204">
            <v>250</v>
          </cell>
        </row>
        <row r="205">
          <cell r="B205" t="str">
            <v>Inzozi x Durban Poison</v>
          </cell>
          <cell r="D205">
            <v>2</v>
          </cell>
          <cell r="E205">
            <v>300</v>
          </cell>
        </row>
        <row r="206">
          <cell r="B206" t="str">
            <v>Danie's Pride x Pudding and Pie</v>
          </cell>
          <cell r="D206">
            <v>3</v>
          </cell>
          <cell r="E206">
            <v>500</v>
          </cell>
        </row>
        <row r="207">
          <cell r="B207" t="str">
            <v>Danie's Pride x Tangelo 33</v>
          </cell>
          <cell r="D207">
            <v>3</v>
          </cell>
          <cell r="E207">
            <v>500</v>
          </cell>
        </row>
        <row r="208">
          <cell r="B208" t="str">
            <v>Braam 777 Beatrice x Tangelo 33</v>
          </cell>
          <cell r="D208">
            <v>3</v>
          </cell>
          <cell r="E208">
            <v>500</v>
          </cell>
        </row>
        <row r="209">
          <cell r="B209" t="str">
            <v>Technicolour Spider x Super Spider</v>
          </cell>
          <cell r="D209">
            <v>3</v>
          </cell>
          <cell r="E209">
            <v>200</v>
          </cell>
        </row>
        <row r="210">
          <cell r="B210" t="str">
            <v>Saloon Girl x 777 Revelation</v>
          </cell>
          <cell r="D210">
            <v>3</v>
          </cell>
          <cell r="E210">
            <v>300</v>
          </cell>
        </row>
        <row r="211">
          <cell r="B211" t="str">
            <v>Chinalia Blush #2 x Love Story</v>
          </cell>
          <cell r="D211">
            <v>3</v>
          </cell>
          <cell r="E211">
            <v>500</v>
          </cell>
        </row>
        <row r="212">
          <cell r="B212" t="str">
            <v>Indo Blush #2 x Love Story</v>
          </cell>
          <cell r="D212">
            <v>3</v>
          </cell>
          <cell r="E212">
            <v>500</v>
          </cell>
        </row>
        <row r="213">
          <cell r="B213" t="str">
            <v>Chinalia Blush #4 x Gem's Excellence</v>
          </cell>
          <cell r="D213">
            <v>3</v>
          </cell>
          <cell r="E213">
            <v>500</v>
          </cell>
        </row>
        <row r="214">
          <cell r="B214" t="str">
            <v>Silverback #2 x Silverback #1</v>
          </cell>
          <cell r="D214">
            <v>3</v>
          </cell>
          <cell r="E214">
            <v>500</v>
          </cell>
        </row>
        <row r="215">
          <cell r="B215" t="str">
            <v>Silverback #3 x Silverback #1</v>
          </cell>
          <cell r="D215">
            <v>3</v>
          </cell>
          <cell r="E215">
            <v>500</v>
          </cell>
        </row>
        <row r="216">
          <cell r="B216" t="str">
            <v>Silverback #4 x Silverback #1</v>
          </cell>
          <cell r="D216">
            <v>3</v>
          </cell>
          <cell r="E216">
            <v>500</v>
          </cell>
        </row>
        <row r="217">
          <cell r="B217" t="str">
            <v>Silverback #5 x Silverback #2</v>
          </cell>
          <cell r="D217">
            <v>3</v>
          </cell>
          <cell r="E217">
            <v>500</v>
          </cell>
        </row>
        <row r="218">
          <cell r="B218" t="str">
            <v>Chinalia Blush #6 x Melrose Pink</v>
          </cell>
          <cell r="D218">
            <v>3</v>
          </cell>
          <cell r="E218">
            <v>450</v>
          </cell>
        </row>
        <row r="219">
          <cell r="B219" t="str">
            <v>Royal Gala x 777 Revelation</v>
          </cell>
          <cell r="D219">
            <v>3</v>
          </cell>
          <cell r="E219">
            <v>300</v>
          </cell>
        </row>
        <row r="220">
          <cell r="B220" t="str">
            <v>(Gunston x Exodus) x Dagga Cookie</v>
          </cell>
          <cell r="D220">
            <v>3</v>
          </cell>
          <cell r="E220">
            <v>300</v>
          </cell>
        </row>
        <row r="221">
          <cell r="B221" t="str">
            <v>(Gunston x Exodus) x Dagga Cookie</v>
          </cell>
          <cell r="D221">
            <v>3</v>
          </cell>
          <cell r="E221">
            <v>300</v>
          </cell>
        </row>
        <row r="222">
          <cell r="B222" t="str">
            <v>(Gunston x Exodus) x Dagga Cookie</v>
          </cell>
          <cell r="D222">
            <v>3</v>
          </cell>
          <cell r="E222">
            <v>300</v>
          </cell>
        </row>
        <row r="223">
          <cell r="B223" t="str">
            <v>Pencilled Pastel x Love Story</v>
          </cell>
          <cell r="D223">
            <v>3</v>
          </cell>
          <cell r="E223">
            <v>500</v>
          </cell>
        </row>
        <row r="224">
          <cell r="B224" t="str">
            <v>Super Vico Peach x Greenboy's Maverick</v>
          </cell>
          <cell r="D224">
            <v>2</v>
          </cell>
          <cell r="E224">
            <v>500</v>
          </cell>
        </row>
        <row r="225">
          <cell r="B225" t="str">
            <v>Bella Bambina x (Cameo Plus x Cameo Plus Supreme)</v>
          </cell>
          <cell r="D225">
            <v>3</v>
          </cell>
          <cell r="E225">
            <v>250</v>
          </cell>
        </row>
        <row r="226">
          <cell r="B226" t="str">
            <v>Psychedelic Pink x Silverback #2</v>
          </cell>
          <cell r="D226">
            <v>3</v>
          </cell>
          <cell r="E226">
            <v>400</v>
          </cell>
        </row>
        <row r="227">
          <cell r="B227" t="str">
            <v>Psychedelic Pink x Silverback #1</v>
          </cell>
          <cell r="D227">
            <v>3</v>
          </cell>
          <cell r="E227">
            <v>400</v>
          </cell>
        </row>
        <row r="228">
          <cell r="B228" t="str">
            <v>Hattori JvW x Tangelo 33</v>
          </cell>
          <cell r="D228">
            <v>3</v>
          </cell>
          <cell r="E228">
            <v>250</v>
          </cell>
        </row>
        <row r="229">
          <cell r="B229" t="str">
            <v>(Apricot Ice x Yoko) x Chinalia Blush #3</v>
          </cell>
          <cell r="D229">
            <v>3</v>
          </cell>
          <cell r="E229">
            <v>300</v>
          </cell>
        </row>
        <row r="230">
          <cell r="B230" t="str">
            <v>East Meets West x Chinalia Blush #4</v>
          </cell>
          <cell r="D230">
            <v>3</v>
          </cell>
          <cell r="E230">
            <v>300</v>
          </cell>
        </row>
        <row r="231">
          <cell r="B231" t="str">
            <v>Braam 777 Beatrice Beaut x Stone Cradle</v>
          </cell>
          <cell r="D231">
            <v>3</v>
          </cell>
          <cell r="E231">
            <v>300</v>
          </cell>
        </row>
        <row r="232">
          <cell r="B232" t="str">
            <v>Cameo Plus x Love Story</v>
          </cell>
          <cell r="D232">
            <v>3</v>
          </cell>
          <cell r="E232">
            <v>500</v>
          </cell>
        </row>
        <row r="233">
          <cell r="B233" t="str">
            <v>Naude's Peach F3 x Silverback #1</v>
          </cell>
          <cell r="D233">
            <v>3</v>
          </cell>
          <cell r="E233">
            <v>500</v>
          </cell>
        </row>
        <row r="234">
          <cell r="B234" t="str">
            <v>Roly's Chiffon x Love Story</v>
          </cell>
          <cell r="D234">
            <v>3</v>
          </cell>
          <cell r="E234">
            <v>450</v>
          </cell>
        </row>
        <row r="235">
          <cell r="B235" t="str">
            <v>Roly's Chiffon x Polar Bear</v>
          </cell>
          <cell r="D235">
            <v>3</v>
          </cell>
          <cell r="E235">
            <v>300</v>
          </cell>
        </row>
        <row r="236">
          <cell r="B236" t="str">
            <v>Lauren x Love Story</v>
          </cell>
          <cell r="D236">
            <v>3</v>
          </cell>
          <cell r="E236">
            <v>400</v>
          </cell>
        </row>
        <row r="237">
          <cell r="B237" t="str">
            <v>Greenboy's Cardinal x Love Story</v>
          </cell>
          <cell r="D237">
            <v>3</v>
          </cell>
          <cell r="E237">
            <v>400</v>
          </cell>
        </row>
        <row r="238">
          <cell r="B238" t="str">
            <v>(Exodus x Zol) x Silverback #1</v>
          </cell>
          <cell r="D238">
            <v>3</v>
          </cell>
          <cell r="E238">
            <v>400</v>
          </cell>
        </row>
        <row r="239">
          <cell r="B239" t="str">
            <v>Albert Falls Sunshine x Love Story</v>
          </cell>
          <cell r="D239">
            <v>3</v>
          </cell>
          <cell r="E239">
            <v>400</v>
          </cell>
        </row>
        <row r="240">
          <cell r="B240" t="str">
            <v>Chiffon Daughter x Love Story</v>
          </cell>
          <cell r="D240">
            <v>3</v>
          </cell>
          <cell r="E240">
            <v>400</v>
          </cell>
        </row>
        <row r="241">
          <cell r="B241" t="str">
            <v>Chiffon Daughter F2 x Painter's Palette</v>
          </cell>
          <cell r="D241">
            <v>3</v>
          </cell>
          <cell r="E241">
            <v>300</v>
          </cell>
        </row>
        <row r="242">
          <cell r="B242" t="str">
            <v>((Cameron x Cheryl's Apricot) x Hirao) x White Wizzard</v>
          </cell>
          <cell r="D242">
            <v>3</v>
          </cell>
          <cell r="E242">
            <v>250</v>
          </cell>
        </row>
        <row r="243">
          <cell r="B243" t="str">
            <v>Hattori Tancho MP JvW x Tangelo 33</v>
          </cell>
          <cell r="D243">
            <v>3</v>
          </cell>
          <cell r="E243">
            <v>300</v>
          </cell>
        </row>
        <row r="244">
          <cell r="B244" t="str">
            <v>Bella Ragazza x Love Story</v>
          </cell>
          <cell r="D244">
            <v>3</v>
          </cell>
          <cell r="E244">
            <v>400</v>
          </cell>
        </row>
        <row r="245">
          <cell r="B245" t="str">
            <v>Black Hole x Silverback #2</v>
          </cell>
          <cell r="D245">
            <v>3</v>
          </cell>
          <cell r="E245">
            <v>400</v>
          </cell>
        </row>
        <row r="246">
          <cell r="B246" t="str">
            <v>(Red Green Girl x Cameo) x Durban Poison</v>
          </cell>
          <cell r="D246">
            <v>3</v>
          </cell>
          <cell r="E246">
            <v>300</v>
          </cell>
        </row>
        <row r="247">
          <cell r="B247" t="str">
            <v>Appleblossom 800 x Chinalia Blush #4</v>
          </cell>
          <cell r="D247">
            <v>3</v>
          </cell>
          <cell r="E247">
            <v>300</v>
          </cell>
        </row>
        <row r="248">
          <cell r="B248" t="str">
            <v>Appleblossom 801 x Chinalia Blush #4</v>
          </cell>
          <cell r="D248">
            <v>3</v>
          </cell>
          <cell r="E248">
            <v>300</v>
          </cell>
        </row>
        <row r="249">
          <cell r="B249" t="str">
            <v>Polar Bear x Chinalia Blush #4</v>
          </cell>
          <cell r="D249">
            <v>3</v>
          </cell>
          <cell r="E249">
            <v>300</v>
          </cell>
        </row>
        <row r="250">
          <cell r="B250" t="str">
            <v>Appleblossom Joy x Chinalia Blush #4</v>
          </cell>
          <cell r="D250">
            <v>3</v>
          </cell>
          <cell r="E250">
            <v>250</v>
          </cell>
        </row>
        <row r="251">
          <cell r="B251" t="str">
            <v>Appleblossom Joy x Shaolin Blush #25</v>
          </cell>
          <cell r="D251">
            <v>3</v>
          </cell>
          <cell r="E251">
            <v>300</v>
          </cell>
        </row>
        <row r="252">
          <cell r="B252" t="str">
            <v>Appleblossom Joy x Chinalia Blush #5</v>
          </cell>
          <cell r="D252">
            <v>3</v>
          </cell>
          <cell r="E252">
            <v>250</v>
          </cell>
        </row>
        <row r="253">
          <cell r="B253" t="str">
            <v>Flamingo Flame x Love Story</v>
          </cell>
          <cell r="D253">
            <v>3</v>
          </cell>
          <cell r="E253">
            <v>400</v>
          </cell>
        </row>
        <row r="254">
          <cell r="B254" t="str">
            <v>Voluptuous x Polar Bear</v>
          </cell>
          <cell r="D254">
            <v>3</v>
          </cell>
          <cell r="E254">
            <v>300</v>
          </cell>
        </row>
        <row r="255">
          <cell r="B255" t="str">
            <v>Jana x Love Story</v>
          </cell>
          <cell r="D255">
            <v>3</v>
          </cell>
          <cell r="E255">
            <v>400</v>
          </cell>
        </row>
        <row r="256">
          <cell r="B256" t="str">
            <v>Voluptuous x Tangelo 33</v>
          </cell>
          <cell r="D256">
            <v>3</v>
          </cell>
          <cell r="E256">
            <v>250</v>
          </cell>
        </row>
        <row r="257">
          <cell r="B257" t="str">
            <v>Hattori Picotee x Tangelo 33</v>
          </cell>
          <cell r="D257">
            <v>3</v>
          </cell>
          <cell r="E257">
            <v>300</v>
          </cell>
        </row>
        <row r="258">
          <cell r="B258" t="str">
            <v>Rod's Bronze F1 x Durban Poison</v>
          </cell>
          <cell r="D258">
            <v>3</v>
          </cell>
          <cell r="E258">
            <v>300</v>
          </cell>
        </row>
        <row r="259">
          <cell r="B259" t="str">
            <v>Bright Eyes x Shaolin Blush #25</v>
          </cell>
          <cell r="D259">
            <v>3</v>
          </cell>
          <cell r="E259">
            <v>300</v>
          </cell>
        </row>
        <row r="260">
          <cell r="B260" t="str">
            <v>Cape Harlequin x (Hattori x Hirao)</v>
          </cell>
          <cell r="D260">
            <v>3</v>
          </cell>
          <cell r="E260">
            <v>250</v>
          </cell>
        </row>
        <row r="261">
          <cell r="B261" t="str">
            <v>French Kiss x Shaolin Blush #25</v>
          </cell>
          <cell r="D261">
            <v>3</v>
          </cell>
          <cell r="E261">
            <v>300</v>
          </cell>
        </row>
        <row r="262">
          <cell r="B262" t="str">
            <v>(Bea No.2 x Bea) x Tangelo 33</v>
          </cell>
          <cell r="D262">
            <v>3</v>
          </cell>
          <cell r="E262">
            <v>150</v>
          </cell>
        </row>
        <row r="263">
          <cell r="B263" t="str">
            <v>Helen x Love Story</v>
          </cell>
          <cell r="D263">
            <v>3</v>
          </cell>
          <cell r="E263">
            <v>750</v>
          </cell>
        </row>
        <row r="264">
          <cell r="B264" t="str">
            <v>Coral Punch x Love Story</v>
          </cell>
          <cell r="D264">
            <v>3</v>
          </cell>
          <cell r="E264">
            <v>750</v>
          </cell>
        </row>
        <row r="265">
          <cell r="B265" t="str">
            <v>Klein Zol x Durban Poison</v>
          </cell>
          <cell r="D265">
            <v>2</v>
          </cell>
          <cell r="E265">
            <v>300</v>
          </cell>
        </row>
        <row r="266">
          <cell r="B266" t="str">
            <v>Karen Green Delphine x Silverback #1</v>
          </cell>
          <cell r="D266">
            <v>3</v>
          </cell>
          <cell r="E266">
            <v>400</v>
          </cell>
        </row>
        <row r="267">
          <cell r="B267" t="str">
            <v>Antithesis Yellow x Tangelo 33</v>
          </cell>
          <cell r="D267">
            <v>3</v>
          </cell>
          <cell r="E267">
            <v>250</v>
          </cell>
        </row>
        <row r="268">
          <cell r="B268" t="str">
            <v>(Cynthia's Best x (TKO x Hirao)) x Dijon</v>
          </cell>
          <cell r="D268">
            <v>3</v>
          </cell>
          <cell r="E268">
            <v>300</v>
          </cell>
        </row>
        <row r="269">
          <cell r="B269" t="str">
            <v>F3 Gr.2 Y K.Visser x Dijon</v>
          </cell>
          <cell r="D269">
            <v>3</v>
          </cell>
          <cell r="E269">
            <v>450</v>
          </cell>
        </row>
        <row r="270">
          <cell r="B270" t="str">
            <v>F3 Gr.2 Y K.Visser x East Meets West</v>
          </cell>
          <cell r="D270">
            <v>3</v>
          </cell>
          <cell r="E270">
            <v>450</v>
          </cell>
        </row>
        <row r="271">
          <cell r="B271" t="str">
            <v>Blitz 1 Yellow GT x Love Story</v>
          </cell>
          <cell r="D271">
            <v>3</v>
          </cell>
          <cell r="E271">
            <v>400</v>
          </cell>
        </row>
        <row r="272">
          <cell r="B272" t="str">
            <v>(Cameo Plus x Cameo Plus Supreme) x Flower Child</v>
          </cell>
          <cell r="D272">
            <v>3</v>
          </cell>
          <cell r="E272">
            <v>300</v>
          </cell>
        </row>
        <row r="273">
          <cell r="B273" t="str">
            <v>(Gunston x Exodus) x Silverback #1</v>
          </cell>
          <cell r="D273">
            <v>3</v>
          </cell>
          <cell r="E273">
            <v>400</v>
          </cell>
        </row>
        <row r="274">
          <cell r="B274" t="str">
            <v>(Gunston x Exodus x Durban Poison</v>
          </cell>
          <cell r="D274">
            <v>3</v>
          </cell>
          <cell r="E274">
            <v>300</v>
          </cell>
        </row>
        <row r="275">
          <cell r="B275" t="str">
            <v>(Yellow x F14) x Greenboy's Maverick</v>
          </cell>
          <cell r="D275">
            <v>2</v>
          </cell>
          <cell r="E275">
            <v>500</v>
          </cell>
        </row>
        <row r="276">
          <cell r="B276" t="str">
            <v>Charlsgreen x Midori</v>
          </cell>
          <cell r="D276">
            <v>3</v>
          </cell>
          <cell r="E276">
            <v>500</v>
          </cell>
        </row>
        <row r="277">
          <cell r="B277" t="str">
            <v>Dijon x Durban Poison</v>
          </cell>
          <cell r="D277">
            <v>3</v>
          </cell>
          <cell r="E277">
            <v>450</v>
          </cell>
        </row>
        <row r="278">
          <cell r="B278" t="str">
            <v>White Frost x Tiger</v>
          </cell>
          <cell r="D278">
            <v>3</v>
          </cell>
          <cell r="E278">
            <v>500</v>
          </cell>
        </row>
        <row r="279">
          <cell r="B279" t="str">
            <v>Koike x Dijon</v>
          </cell>
          <cell r="D279">
            <v>3</v>
          </cell>
          <cell r="E279">
            <v>300</v>
          </cell>
        </row>
        <row r="280">
          <cell r="B280" t="str">
            <v>Faber Picotee x Tangelo 33</v>
          </cell>
          <cell r="D280">
            <v>3</v>
          </cell>
          <cell r="E280">
            <v>300</v>
          </cell>
        </row>
        <row r="281">
          <cell r="B281" t="str">
            <v>Klein Erda x Painter's Palette</v>
          </cell>
          <cell r="D281">
            <v>3</v>
          </cell>
          <cell r="E281">
            <v>300</v>
          </cell>
        </row>
        <row r="282">
          <cell r="B282" t="str">
            <v>Painter's Palette x Durban Poison</v>
          </cell>
          <cell r="D282">
            <v>3</v>
          </cell>
          <cell r="E282">
            <v>300</v>
          </cell>
        </row>
        <row r="283">
          <cell r="B283" t="str">
            <v>(Cameo Child x One Love) x Durban Poison</v>
          </cell>
          <cell r="D283">
            <v>3</v>
          </cell>
          <cell r="E283">
            <v>300</v>
          </cell>
        </row>
        <row r="284">
          <cell r="B284" t="str">
            <v>East Meets West x Tiger</v>
          </cell>
          <cell r="D284">
            <v>3</v>
          </cell>
          <cell r="E284">
            <v>500</v>
          </cell>
        </row>
        <row r="285">
          <cell r="B285" t="str">
            <v>(Bea No.2 x Bea) x Tangelo 33</v>
          </cell>
          <cell r="D285">
            <v>3</v>
          </cell>
          <cell r="E285">
            <v>250</v>
          </cell>
        </row>
        <row r="286">
          <cell r="B286" t="str">
            <v>Braam 777 Beatrice F2 x Tiger</v>
          </cell>
          <cell r="D286">
            <v>3</v>
          </cell>
          <cell r="E286">
            <v>400</v>
          </cell>
        </row>
        <row r="287">
          <cell r="B287" t="str">
            <v>Chubb Pastel Blush x Durban Poison</v>
          </cell>
          <cell r="D287">
            <v>3</v>
          </cell>
          <cell r="E287">
            <v>200</v>
          </cell>
        </row>
        <row r="288">
          <cell r="B288" t="str">
            <v>Chubb Pastel Blush x 777 Revelation</v>
          </cell>
          <cell r="D288">
            <v>3</v>
          </cell>
          <cell r="E288">
            <v>250</v>
          </cell>
        </row>
        <row r="289">
          <cell r="B289" t="str">
            <v>Chubb Pastel Blush x 777 Genesis</v>
          </cell>
          <cell r="D289">
            <v>3</v>
          </cell>
          <cell r="E289">
            <v>250</v>
          </cell>
        </row>
        <row r="290">
          <cell r="B290" t="str">
            <v>Natal Express x Dijon</v>
          </cell>
          <cell r="D290">
            <v>3</v>
          </cell>
          <cell r="E290">
            <v>300</v>
          </cell>
        </row>
        <row r="291">
          <cell r="B291" t="str">
            <v>(Rod's Bronze F1 x 777) x Durban Poison</v>
          </cell>
          <cell r="D291">
            <v>3</v>
          </cell>
          <cell r="E291">
            <v>300</v>
          </cell>
        </row>
        <row r="292">
          <cell r="B292" t="str">
            <v>Dame's Rocket x Dijon</v>
          </cell>
          <cell r="D292">
            <v>3</v>
          </cell>
          <cell r="E292">
            <v>450</v>
          </cell>
        </row>
        <row r="293">
          <cell r="B293" t="str">
            <v>Pangea Blush x Durban Poison</v>
          </cell>
          <cell r="D293">
            <v>3</v>
          </cell>
          <cell r="E293">
            <v>300</v>
          </cell>
        </row>
        <row r="294">
          <cell r="B294" t="str">
            <v>Fleurs Panachées x Veldfire</v>
          </cell>
          <cell r="D294">
            <v>3</v>
          </cell>
          <cell r="E294">
            <v>300</v>
          </cell>
        </row>
        <row r="295">
          <cell r="B295" t="str">
            <v>Chinalia Blush #7 x Dijon</v>
          </cell>
          <cell r="D295">
            <v>3</v>
          </cell>
          <cell r="E295">
            <v>300</v>
          </cell>
        </row>
        <row r="296">
          <cell r="B296" t="str">
            <v>(Gloria x Helen) x Chinalia Blush #7</v>
          </cell>
          <cell r="D296">
            <v>3</v>
          </cell>
          <cell r="E296">
            <v>250</v>
          </cell>
        </row>
        <row r="297">
          <cell r="B297" t="str">
            <v>TK Original x Tiger</v>
          </cell>
          <cell r="D297">
            <v>3</v>
          </cell>
          <cell r="E297">
            <v>500</v>
          </cell>
        </row>
        <row r="298">
          <cell r="B298" t="str">
            <v>TK Original x Dijon</v>
          </cell>
          <cell r="D298">
            <v>3</v>
          </cell>
          <cell r="E298">
            <v>300</v>
          </cell>
        </row>
        <row r="299">
          <cell r="B299" t="str">
            <v>White Wings x Tiger</v>
          </cell>
          <cell r="D299">
            <v>3</v>
          </cell>
          <cell r="E299">
            <v>500</v>
          </cell>
        </row>
        <row r="300">
          <cell r="B300" t="str">
            <v>Mary Jane x Durban Poison</v>
          </cell>
          <cell r="D300">
            <v>3</v>
          </cell>
          <cell r="E300">
            <v>300</v>
          </cell>
        </row>
        <row r="301">
          <cell r="B301" t="str">
            <v>Squebezi Bi-Colour x Squebezi Bi-Colour BOS</v>
          </cell>
          <cell r="D301">
            <v>3</v>
          </cell>
          <cell r="E301">
            <v>250</v>
          </cell>
        </row>
        <row r="302">
          <cell r="B302" t="str">
            <v>Squebezi Bi-Colour BOS x (Hattori x Hirao)</v>
          </cell>
          <cell r="D302">
            <v>3</v>
          </cell>
          <cell r="E302">
            <v>250</v>
          </cell>
        </row>
        <row r="305">
          <cell r="B305" t="str">
            <v>Star Ghost x Midori</v>
          </cell>
          <cell r="D305">
            <v>3</v>
          </cell>
          <cell r="E305">
            <v>750</v>
          </cell>
        </row>
        <row r="306">
          <cell r="B306" t="str">
            <v>Star Ghost x Holy Grail</v>
          </cell>
          <cell r="D306">
            <v>3</v>
          </cell>
          <cell r="E306">
            <v>750</v>
          </cell>
        </row>
        <row r="307">
          <cell r="B307" t="str">
            <v>Star Ghost x (Star Green x Ghost)</v>
          </cell>
          <cell r="D307">
            <v>3</v>
          </cell>
          <cell r="E307">
            <v>600</v>
          </cell>
        </row>
        <row r="308">
          <cell r="B308" t="str">
            <v>Ghost Couture x Picotee Ghost</v>
          </cell>
          <cell r="D308">
            <v>3</v>
          </cell>
          <cell r="E308">
            <v>450</v>
          </cell>
        </row>
        <row r="309">
          <cell r="B309" t="str">
            <v>Ghost Couture x Nomakanjani</v>
          </cell>
          <cell r="D309">
            <v>3</v>
          </cell>
          <cell r="E309">
            <v>750</v>
          </cell>
        </row>
        <row r="310">
          <cell r="B310" t="str">
            <v>Racing Stripes x Hilton Crown Jewel</v>
          </cell>
          <cell r="D310">
            <v>3</v>
          </cell>
          <cell r="E310">
            <v>200</v>
          </cell>
        </row>
        <row r="311">
          <cell r="B311" t="str">
            <v>Hilton Crown Jewel x Self</v>
          </cell>
          <cell r="D311">
            <v>3</v>
          </cell>
          <cell r="E311">
            <v>200</v>
          </cell>
        </row>
        <row r="312">
          <cell r="B312" t="str">
            <v>Bell Witch x Love Story</v>
          </cell>
          <cell r="D312">
            <v>3</v>
          </cell>
          <cell r="E312">
            <v>750</v>
          </cell>
        </row>
        <row r="313">
          <cell r="B313" t="str">
            <v>(Star Green x Cromwell Bronze) x Star Ghost</v>
          </cell>
          <cell r="D313">
            <v>3</v>
          </cell>
          <cell r="E313">
            <v>600</v>
          </cell>
        </row>
        <row r="314">
          <cell r="B314" t="str">
            <v>Super Pink Ghost x Baba Yaga</v>
          </cell>
          <cell r="D314">
            <v>3</v>
          </cell>
          <cell r="E314">
            <v>450</v>
          </cell>
        </row>
        <row r="315">
          <cell r="B315" t="str">
            <v>Baba Yaga x Silverback #2</v>
          </cell>
          <cell r="D315">
            <v>3</v>
          </cell>
          <cell r="E315">
            <v>750</v>
          </cell>
        </row>
        <row r="316">
          <cell r="B316" t="str">
            <v>Namutoni x Baba Yaga</v>
          </cell>
          <cell r="D316">
            <v>3</v>
          </cell>
          <cell r="E316">
            <v>450</v>
          </cell>
        </row>
        <row r="317">
          <cell r="B317" t="str">
            <v>Appleblossom Ghost x Baba Yaga</v>
          </cell>
          <cell r="D317">
            <v>3</v>
          </cell>
          <cell r="E317">
            <v>300</v>
          </cell>
        </row>
        <row r="318">
          <cell r="B318" t="str">
            <v>Phantom Manor x Baba Yaga</v>
          </cell>
          <cell r="D318">
            <v>3</v>
          </cell>
          <cell r="E318">
            <v>300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hotos.app.goo.gl/vck3mwWGsmFkMiBQ9" TargetMode="External"/><Relationship Id="rId2" Type="http://schemas.openxmlformats.org/officeDocument/2006/relationships/hyperlink" Target="mailto:cliviacouturesales@gmail.com" TargetMode="External"/><Relationship Id="rId1" Type="http://schemas.openxmlformats.org/officeDocument/2006/relationships/hyperlink" Target="mailto:cliviacouturesales@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EB6AC-20D0-46EB-95D5-9F7B36462457}">
  <sheetPr>
    <tabColor rgb="FF00B050"/>
    <pageSetUpPr fitToPage="1"/>
  </sheetPr>
  <dimension ref="A1:L352"/>
  <sheetViews>
    <sheetView showGridLines="0" tabSelected="1" zoomScale="75" zoomScaleNormal="75" zoomScaleSheetLayoutView="90" workbookViewId="0">
      <selection activeCell="F9" sqref="F9"/>
    </sheetView>
  </sheetViews>
  <sheetFormatPr defaultColWidth="0" defaultRowHeight="15" customHeight="1" zeroHeight="1" x14ac:dyDescent="0.3"/>
  <cols>
    <col min="1" max="1" width="7.44140625" style="4" bestFit="1" customWidth="1"/>
    <col min="2" max="2" width="110.6640625" style="4" customWidth="1"/>
    <col min="3" max="3" width="11" style="4" bestFit="1" customWidth="1"/>
    <col min="4" max="4" width="12.44140625" style="4" customWidth="1"/>
    <col min="5" max="5" width="10" style="4" bestFit="1" customWidth="1"/>
    <col min="6" max="6" width="11.5546875" style="27" bestFit="1" customWidth="1"/>
    <col min="7" max="7" width="8.88671875" style="4" customWidth="1"/>
    <col min="8" max="8" width="9.109375" style="4" hidden="1" customWidth="1"/>
    <col min="9" max="9" width="34.5546875" style="4" hidden="1" customWidth="1"/>
    <col min="10" max="10" width="22.44140625" style="4" hidden="1" customWidth="1"/>
    <col min="11" max="12" width="0" style="4" hidden="1" customWidth="1"/>
    <col min="13" max="16384" width="9.109375" style="4" hidden="1"/>
  </cols>
  <sheetData>
    <row r="1" spans="1:10" ht="111" customHeight="1" x14ac:dyDescent="0.3">
      <c r="A1" s="1"/>
      <c r="B1" s="2" t="s">
        <v>0</v>
      </c>
      <c r="C1" s="72" t="s">
        <v>1</v>
      </c>
      <c r="D1" s="72"/>
      <c r="E1" s="72"/>
      <c r="F1" s="72"/>
      <c r="G1" s="72"/>
      <c r="H1" s="3"/>
      <c r="I1" s="3"/>
      <c r="J1" s="3"/>
    </row>
    <row r="2" spans="1:10" ht="105" customHeight="1" x14ac:dyDescent="0.35">
      <c r="A2" s="3"/>
      <c r="B2" s="5" t="s">
        <v>2</v>
      </c>
      <c r="C2" s="73" t="s">
        <v>3</v>
      </c>
      <c r="D2" s="73"/>
      <c r="E2" s="73"/>
      <c r="F2" s="73"/>
      <c r="G2" s="73"/>
      <c r="H2" s="3"/>
      <c r="I2" s="3"/>
      <c r="J2" s="3"/>
    </row>
    <row r="3" spans="1:10" ht="46.8" x14ac:dyDescent="0.3">
      <c r="A3" s="6" t="s">
        <v>4</v>
      </c>
      <c r="B3" s="7" t="s">
        <v>5</v>
      </c>
      <c r="C3" s="74" t="s">
        <v>6</v>
      </c>
      <c r="D3" s="75"/>
      <c r="E3" s="8" t="s">
        <v>7</v>
      </c>
      <c r="F3" s="8" t="s">
        <v>8</v>
      </c>
      <c r="G3" s="9" t="s">
        <v>9</v>
      </c>
      <c r="H3" s="10"/>
      <c r="I3" s="3"/>
      <c r="J3" s="3"/>
    </row>
    <row r="4" spans="1:10" ht="18.75" customHeight="1" x14ac:dyDescent="0.35">
      <c r="B4" s="11" t="s">
        <v>10</v>
      </c>
      <c r="D4" s="12"/>
      <c r="E4" s="12"/>
      <c r="F4" s="12"/>
      <c r="G4" s="12"/>
      <c r="H4" s="3"/>
      <c r="I4" s="3"/>
      <c r="J4" s="3"/>
    </row>
    <row r="5" spans="1:10" ht="124.5" customHeight="1" x14ac:dyDescent="0.3">
      <c r="A5" s="3"/>
      <c r="B5" s="13" t="s">
        <v>11</v>
      </c>
      <c r="C5" s="12"/>
      <c r="D5" s="12"/>
      <c r="E5" s="12"/>
      <c r="F5" s="12"/>
      <c r="G5" s="12"/>
      <c r="H5" s="3"/>
      <c r="I5" s="3"/>
      <c r="J5" s="3"/>
    </row>
    <row r="6" spans="1:10" ht="124.5" customHeight="1" x14ac:dyDescent="0.3">
      <c r="A6" s="3"/>
      <c r="B6" s="13" t="s">
        <v>12</v>
      </c>
      <c r="C6" s="12"/>
      <c r="D6" s="12"/>
      <c r="E6" s="12"/>
      <c r="F6" s="12"/>
      <c r="G6" s="12"/>
      <c r="H6" s="3"/>
      <c r="I6" s="3"/>
      <c r="J6" s="3"/>
    </row>
    <row r="7" spans="1:10" ht="14.25" customHeight="1" x14ac:dyDescent="0.35">
      <c r="A7" s="14"/>
      <c r="B7" s="15"/>
      <c r="C7" s="12"/>
      <c r="D7" s="12"/>
      <c r="E7" s="12"/>
      <c r="F7" s="12"/>
      <c r="G7" s="12"/>
      <c r="H7" s="3"/>
      <c r="I7" s="3"/>
      <c r="J7" s="3"/>
    </row>
    <row r="8" spans="1:10" ht="30" customHeight="1" x14ac:dyDescent="0.4">
      <c r="A8" s="14"/>
      <c r="B8" s="16" t="s">
        <v>13</v>
      </c>
      <c r="C8" s="17"/>
      <c r="D8" s="18"/>
      <c r="E8" s="19"/>
      <c r="F8" s="20" t="s">
        <v>14</v>
      </c>
      <c r="G8" s="21"/>
      <c r="H8" s="3"/>
      <c r="I8" s="3"/>
      <c r="J8" s="3"/>
    </row>
    <row r="9" spans="1:10" ht="17.25" customHeight="1" x14ac:dyDescent="0.35">
      <c r="A9" s="22" t="s">
        <v>15</v>
      </c>
      <c r="B9" s="23" t="str">
        <f>'[1]Stock Update'!B4</f>
        <v>Bronze Greenboy F2 x Red Planet</v>
      </c>
      <c r="C9" s="17"/>
      <c r="D9" s="24">
        <f>'[1]Stock Update'!D4</f>
        <v>3</v>
      </c>
      <c r="E9" s="25">
        <f>'[1]Stock Update'!E4</f>
        <v>300</v>
      </c>
      <c r="F9" s="26"/>
      <c r="G9" s="21">
        <f t="shared" ref="G9:G39" si="0">SUM(E9*F9)</f>
        <v>0</v>
      </c>
      <c r="H9" s="27"/>
      <c r="I9" s="3"/>
      <c r="J9" s="3"/>
    </row>
    <row r="10" spans="1:10" ht="17.25" customHeight="1" x14ac:dyDescent="0.35">
      <c r="A10" s="22" t="s">
        <v>16</v>
      </c>
      <c r="B10" s="23" t="str">
        <f>'[1]Stock Update'!B5</f>
        <v>LOB x Tiger</v>
      </c>
      <c r="C10" s="17"/>
      <c r="D10" s="24">
        <f>'[1]Stock Update'!D5</f>
        <v>3</v>
      </c>
      <c r="E10" s="25">
        <f>'[1]Stock Update'!E5</f>
        <v>500</v>
      </c>
      <c r="F10" s="26"/>
      <c r="G10" s="21">
        <f t="shared" si="0"/>
        <v>0</v>
      </c>
      <c r="I10" s="3"/>
      <c r="J10" s="3"/>
    </row>
    <row r="11" spans="1:10" ht="17.25" customHeight="1" x14ac:dyDescent="0.35">
      <c r="A11" s="22" t="s">
        <v>17</v>
      </c>
      <c r="B11" s="23" t="str">
        <f>'[1]Stock Update'!B6</f>
        <v>Foxy Lady x Halo</v>
      </c>
      <c r="C11" s="17"/>
      <c r="D11" s="24">
        <f>'[1]Stock Update'!D6</f>
        <v>3</v>
      </c>
      <c r="E11" s="25">
        <f>'[1]Stock Update'!E6</f>
        <v>250</v>
      </c>
      <c r="F11" s="26"/>
      <c r="G11" s="21">
        <f t="shared" si="0"/>
        <v>0</v>
      </c>
      <c r="I11" s="3"/>
      <c r="J11" s="3"/>
    </row>
    <row r="12" spans="1:10" ht="17.25" customHeight="1" x14ac:dyDescent="0.35">
      <c r="A12" s="22" t="s">
        <v>18</v>
      </c>
      <c r="B12" s="23" t="str">
        <f>'[1]Stock Update'!B7</f>
        <v>Lady of Oribi Gorge x Halo</v>
      </c>
      <c r="C12" s="17"/>
      <c r="D12" s="24">
        <f>'[1]Stock Update'!D7</f>
        <v>3</v>
      </c>
      <c r="E12" s="25">
        <f>'[1]Stock Update'!E7</f>
        <v>250</v>
      </c>
      <c r="F12" s="26"/>
      <c r="G12" s="21">
        <f t="shared" si="0"/>
        <v>0</v>
      </c>
      <c r="H12" s="27"/>
      <c r="I12" s="3"/>
      <c r="J12" s="3"/>
    </row>
    <row r="13" spans="1:10" ht="17.25" customHeight="1" x14ac:dyDescent="0.35">
      <c r="A13" s="22" t="s">
        <v>19</v>
      </c>
      <c r="B13" s="23" t="str">
        <f>'[1]Stock Update'!B8</f>
        <v>Bronze Greenboy F3 x Red Planet</v>
      </c>
      <c r="C13" s="17"/>
      <c r="D13" s="24">
        <f>'[1]Stock Update'!D8</f>
        <v>3</v>
      </c>
      <c r="E13" s="25">
        <f>'[1]Stock Update'!E8</f>
        <v>300</v>
      </c>
      <c r="F13" s="26"/>
      <c r="G13" s="21">
        <f t="shared" si="0"/>
        <v>0</v>
      </c>
      <c r="H13" s="27"/>
      <c r="I13" s="3"/>
      <c r="J13" s="3"/>
    </row>
    <row r="14" spans="1:10" ht="17.25" customHeight="1" x14ac:dyDescent="0.35">
      <c r="A14" s="22" t="s">
        <v>20</v>
      </c>
      <c r="B14" s="23" t="str">
        <f>'[1]Stock Update'!B9</f>
        <v>Bronze Greenboy F3 x Mark's Treasure</v>
      </c>
      <c r="C14" s="17"/>
      <c r="D14" s="24">
        <f>'[1]Stock Update'!D9</f>
        <v>3</v>
      </c>
      <c r="E14" s="25">
        <f>'[1]Stock Update'!E9</f>
        <v>300</v>
      </c>
      <c r="F14" s="26"/>
      <c r="G14" s="21">
        <f t="shared" si="0"/>
        <v>0</v>
      </c>
      <c r="H14" s="27"/>
      <c r="I14" s="3"/>
      <c r="J14" s="3"/>
    </row>
    <row r="15" spans="1:10" ht="17.25" customHeight="1" x14ac:dyDescent="0.35">
      <c r="A15" s="22" t="s">
        <v>21</v>
      </c>
      <c r="B15" s="23" t="str">
        <f>'[1]Stock Update'!B10</f>
        <v>Bronze Greenboy F2 x Red Planet</v>
      </c>
      <c r="C15" s="17"/>
      <c r="D15" s="24">
        <f>'[1]Stock Update'!D10</f>
        <v>3</v>
      </c>
      <c r="E15" s="25">
        <f>'[1]Stock Update'!E10</f>
        <v>300</v>
      </c>
      <c r="F15" s="26"/>
      <c r="G15" s="21">
        <f t="shared" si="0"/>
        <v>0</v>
      </c>
      <c r="H15" s="27"/>
      <c r="I15" s="3"/>
      <c r="J15" s="3"/>
    </row>
    <row r="16" spans="1:10" ht="17.25" customHeight="1" x14ac:dyDescent="0.35">
      <c r="A16" s="22" t="s">
        <v>22</v>
      </c>
      <c r="B16" s="23" t="str">
        <f>'[1]Stock Update'!B11</f>
        <v>Bronze Greenboy F3 x Red Orbit</v>
      </c>
      <c r="C16" s="17"/>
      <c r="D16" s="24">
        <f>'[1]Stock Update'!D11</f>
        <v>3</v>
      </c>
      <c r="E16" s="25">
        <f>'[1]Stock Update'!E11</f>
        <v>300</v>
      </c>
      <c r="F16" s="26"/>
      <c r="G16" s="21">
        <f t="shared" si="0"/>
        <v>0</v>
      </c>
      <c r="H16" s="27"/>
      <c r="I16" s="3"/>
      <c r="J16" s="3"/>
    </row>
    <row r="17" spans="1:10" ht="17.25" customHeight="1" x14ac:dyDescent="0.35">
      <c r="A17" s="22" t="s">
        <v>23</v>
      </c>
      <c r="B17" s="23" t="str">
        <f>'[1]Stock Update'!B12</f>
        <v>Autumn Prince x Red Marvel</v>
      </c>
      <c r="C17" s="17"/>
      <c r="D17" s="24">
        <f>'[1]Stock Update'!D12</f>
        <v>3</v>
      </c>
      <c r="E17" s="25">
        <f>'[1]Stock Update'!E12</f>
        <v>250</v>
      </c>
      <c r="F17" s="26"/>
      <c r="G17" s="21">
        <f t="shared" si="0"/>
        <v>0</v>
      </c>
      <c r="I17" s="3"/>
      <c r="J17" s="3"/>
    </row>
    <row r="18" spans="1:10" ht="17.25" customHeight="1" x14ac:dyDescent="0.35">
      <c r="A18" s="22" t="s">
        <v>24</v>
      </c>
      <c r="B18" s="23" t="str">
        <f>'[1]Stock Update'!B13</f>
        <v>Red Marvel x Red Orbit</v>
      </c>
      <c r="C18" s="17"/>
      <c r="D18" s="24">
        <f>'[1]Stock Update'!D13</f>
        <v>3</v>
      </c>
      <c r="E18" s="25">
        <f>'[1]Stock Update'!E13</f>
        <v>500</v>
      </c>
      <c r="F18" s="26"/>
      <c r="G18" s="21">
        <f t="shared" si="0"/>
        <v>0</v>
      </c>
      <c r="I18" s="3"/>
      <c r="J18" s="3"/>
    </row>
    <row r="19" spans="1:10" ht="17.25" customHeight="1" x14ac:dyDescent="0.35">
      <c r="A19" s="22" t="s">
        <v>25</v>
      </c>
      <c r="B19" s="23" t="str">
        <f>'[1]Stock Update'!B14</f>
        <v>Red Orbit x Red Marvel</v>
      </c>
      <c r="C19" s="17"/>
      <c r="D19" s="24">
        <f>'[1]Stock Update'!D14</f>
        <v>3</v>
      </c>
      <c r="E19" s="25">
        <f>'[1]Stock Update'!E14</f>
        <v>500</v>
      </c>
      <c r="F19" s="26"/>
      <c r="G19" s="21">
        <f t="shared" si="0"/>
        <v>0</v>
      </c>
      <c r="I19" s="3"/>
      <c r="J19" s="3"/>
    </row>
    <row r="20" spans="1:10" ht="17.25" customHeight="1" x14ac:dyDescent="0.35">
      <c r="A20" s="22" t="s">
        <v>26</v>
      </c>
      <c r="B20" s="23" t="str">
        <f>'[1]Stock Update'!B15</f>
        <v>Gunston F2 Variegated x Tiger</v>
      </c>
      <c r="C20" s="17"/>
      <c r="D20" s="24">
        <f>'[1]Stock Update'!D15</f>
        <v>3</v>
      </c>
      <c r="E20" s="25">
        <f>'[1]Stock Update'!E15</f>
        <v>500</v>
      </c>
      <c r="F20" s="26"/>
      <c r="G20" s="21">
        <f t="shared" si="0"/>
        <v>0</v>
      </c>
      <c r="H20" s="27"/>
      <c r="I20" s="3"/>
      <c r="J20" s="3"/>
    </row>
    <row r="21" spans="1:10" ht="17.25" customHeight="1" x14ac:dyDescent="0.35">
      <c r="A21" s="22" t="s">
        <v>27</v>
      </c>
      <c r="B21" s="23" t="str">
        <f>'[1]Stock Update'!B16</f>
        <v>Luke's Special x Super Spider</v>
      </c>
      <c r="C21" s="17"/>
      <c r="D21" s="24">
        <f>'[1]Stock Update'!D16</f>
        <v>3</v>
      </c>
      <c r="E21" s="25">
        <f>'[1]Stock Update'!E16</f>
        <v>250</v>
      </c>
      <c r="F21" s="26"/>
      <c r="G21" s="21">
        <f t="shared" si="0"/>
        <v>0</v>
      </c>
      <c r="H21" s="27"/>
      <c r="I21" s="3"/>
      <c r="J21" s="3"/>
    </row>
    <row r="22" spans="1:10" ht="17.25" customHeight="1" x14ac:dyDescent="0.35">
      <c r="A22" s="22" t="s">
        <v>28</v>
      </c>
      <c r="B22" s="23" t="str">
        <f>'[1]Stock Update'!B17</f>
        <v>Halo x Red Marvel</v>
      </c>
      <c r="C22" s="17"/>
      <c r="D22" s="24">
        <f>'[1]Stock Update'!D17</f>
        <v>3</v>
      </c>
      <c r="E22" s="25">
        <f>'[1]Stock Update'!E17</f>
        <v>500</v>
      </c>
      <c r="F22" s="26"/>
      <c r="G22" s="21">
        <f t="shared" si="0"/>
        <v>0</v>
      </c>
      <c r="I22" s="3"/>
      <c r="J22" s="3"/>
    </row>
    <row r="23" spans="1:10" ht="17.25" customHeight="1" x14ac:dyDescent="0.35">
      <c r="A23" s="22" t="s">
        <v>29</v>
      </c>
      <c r="B23" s="23" t="str">
        <f>'[1]Stock Update'!B18</f>
        <v>Morocco x Mark's Treasure</v>
      </c>
      <c r="C23" s="28"/>
      <c r="D23" s="24">
        <f>'[1]Stock Update'!D18</f>
        <v>3</v>
      </c>
      <c r="E23" s="25">
        <f>'[1]Stock Update'!E18</f>
        <v>300</v>
      </c>
      <c r="F23" s="26"/>
      <c r="G23" s="21">
        <f t="shared" si="0"/>
        <v>0</v>
      </c>
      <c r="H23" s="27"/>
      <c r="I23" s="3"/>
      <c r="J23" s="3"/>
    </row>
    <row r="24" spans="1:10" ht="17.25" customHeight="1" x14ac:dyDescent="0.35">
      <c r="A24" s="22" t="s">
        <v>30</v>
      </c>
      <c r="B24" s="23" t="str">
        <f>'[1]Stock Update'!B19</f>
        <v>Morocco x Sahara</v>
      </c>
      <c r="C24" s="28"/>
      <c r="D24" s="24">
        <f>'[1]Stock Update'!D19</f>
        <v>3</v>
      </c>
      <c r="E24" s="25">
        <f>'[1]Stock Update'!E19</f>
        <v>300</v>
      </c>
      <c r="F24" s="26"/>
      <c r="G24" s="21">
        <f t="shared" si="0"/>
        <v>0</v>
      </c>
      <c r="I24" s="3"/>
      <c r="J24" s="3"/>
    </row>
    <row r="25" spans="1:10" ht="17.25" customHeight="1" x14ac:dyDescent="0.35">
      <c r="A25" s="29" t="s">
        <v>31</v>
      </c>
      <c r="B25" s="23" t="str">
        <f>'[1]Stock Update'!B20</f>
        <v>Sahara x Mark's Treasure</v>
      </c>
      <c r="C25" s="17"/>
      <c r="D25" s="24">
        <f>'[1]Stock Update'!D20</f>
        <v>3</v>
      </c>
      <c r="E25" s="25">
        <f>'[1]Stock Update'!E20</f>
        <v>300</v>
      </c>
      <c r="F25" s="26"/>
      <c r="G25" s="21">
        <f t="shared" si="0"/>
        <v>0</v>
      </c>
      <c r="H25" s="27"/>
      <c r="I25" s="3"/>
      <c r="J25" s="3"/>
    </row>
    <row r="26" spans="1:10" ht="17.25" customHeight="1" x14ac:dyDescent="0.35">
      <c r="A26" s="29" t="s">
        <v>32</v>
      </c>
      <c r="B26" s="23" t="str">
        <f>'[1]Stock Update'!B21</f>
        <v>Bella Bellissima x Sahara</v>
      </c>
      <c r="C26" s="17"/>
      <c r="D26" s="24">
        <f>'[1]Stock Update'!D21</f>
        <v>3</v>
      </c>
      <c r="E26" s="25">
        <f>'[1]Stock Update'!E21</f>
        <v>250</v>
      </c>
      <c r="F26" s="26"/>
      <c r="G26" s="21">
        <f t="shared" si="0"/>
        <v>0</v>
      </c>
      <c r="H26" s="27"/>
      <c r="I26" s="3"/>
      <c r="J26" s="3"/>
    </row>
    <row r="27" spans="1:10" ht="17.25" customHeight="1" x14ac:dyDescent="0.35">
      <c r="A27" s="29" t="s">
        <v>33</v>
      </c>
      <c r="B27" s="23" t="str">
        <f>'[1]Stock Update'!B22</f>
        <v>Bella Poline x Sahara</v>
      </c>
      <c r="C27" s="17"/>
      <c r="D27" s="24">
        <f>'[1]Stock Update'!D22</f>
        <v>3</v>
      </c>
      <c r="E27" s="25">
        <f>'[1]Stock Update'!E22</f>
        <v>250</v>
      </c>
      <c r="F27" s="26"/>
      <c r="G27" s="21">
        <f t="shared" si="0"/>
        <v>0</v>
      </c>
      <c r="I27" s="3"/>
      <c r="J27" s="3"/>
    </row>
    <row r="28" spans="1:10" ht="17.25" customHeight="1" x14ac:dyDescent="0.35">
      <c r="A28" s="29" t="s">
        <v>34</v>
      </c>
      <c r="B28" s="23" t="str">
        <f>'[1]Stock Update'!B23</f>
        <v>(Red Green Girl x Cameo) x Red Orbit</v>
      </c>
      <c r="C28" s="17"/>
      <c r="D28" s="24">
        <f>'[1]Stock Update'!D23</f>
        <v>3</v>
      </c>
      <c r="E28" s="25">
        <f>'[1]Stock Update'!E23</f>
        <v>300</v>
      </c>
      <c r="F28" s="26"/>
      <c r="G28" s="21">
        <f t="shared" si="0"/>
        <v>0</v>
      </c>
      <c r="H28" s="27"/>
      <c r="I28" s="3"/>
      <c r="J28" s="3"/>
    </row>
    <row r="29" spans="1:10" ht="17.25" customHeight="1" x14ac:dyDescent="0.35">
      <c r="A29" s="29" t="s">
        <v>35</v>
      </c>
      <c r="B29" s="23" t="str">
        <f>'[1]Stock Update'!B24</f>
        <v>Ian Vermaak 28 Variegated x Tiger</v>
      </c>
      <c r="C29" s="17"/>
      <c r="D29" s="24">
        <f>'[1]Stock Update'!D24</f>
        <v>3</v>
      </c>
      <c r="E29" s="25">
        <f>'[1]Stock Update'!E24</f>
        <v>500</v>
      </c>
      <c r="F29" s="26"/>
      <c r="G29" s="21">
        <f t="shared" si="0"/>
        <v>0</v>
      </c>
      <c r="H29" s="27"/>
      <c r="I29" s="3"/>
      <c r="J29" s="3"/>
    </row>
    <row r="30" spans="1:10" ht="17.25" customHeight="1" x14ac:dyDescent="0.35">
      <c r="A30" s="29" t="s">
        <v>36</v>
      </c>
      <c r="B30" s="23" t="str">
        <f>'[1]Stock Update'!B25</f>
        <v>(Angelica x Self) x Self</v>
      </c>
      <c r="C30" s="17"/>
      <c r="D30" s="24">
        <f>'[1]Stock Update'!D25</f>
        <v>3</v>
      </c>
      <c r="E30" s="25">
        <f>'[1]Stock Update'!E25</f>
        <v>150</v>
      </c>
      <c r="F30" s="26"/>
      <c r="G30" s="21">
        <f t="shared" si="0"/>
        <v>0</v>
      </c>
      <c r="I30" s="3"/>
      <c r="J30" s="3"/>
    </row>
    <row r="31" spans="1:10" ht="17.25" customHeight="1" x14ac:dyDescent="0.35">
      <c r="A31" s="29" t="s">
        <v>37</v>
      </c>
      <c r="B31" s="23" t="str">
        <f>'[1]Stock Update'!B26</f>
        <v>Gordon's Gift x (Cameo Plus x Cameo Plus Supreme)</v>
      </c>
      <c r="C31" s="17"/>
      <c r="D31" s="24">
        <f>'[1]Stock Update'!D26</f>
        <v>3</v>
      </c>
      <c r="E31" s="25">
        <f>'[1]Stock Update'!E26</f>
        <v>250</v>
      </c>
      <c r="F31" s="26"/>
      <c r="G31" s="21">
        <f t="shared" si="0"/>
        <v>0</v>
      </c>
      <c r="I31" s="3"/>
      <c r="J31" s="3"/>
    </row>
    <row r="32" spans="1:10" ht="17.25" customHeight="1" x14ac:dyDescent="0.35">
      <c r="A32" s="29" t="s">
        <v>38</v>
      </c>
      <c r="B32" s="23" t="str">
        <f>'[1]Stock Update'!B27</f>
        <v>Bronze Whaler x Red Orbit</v>
      </c>
      <c r="C32" s="17"/>
      <c r="D32" s="24">
        <f>'[1]Stock Update'!D27</f>
        <v>3</v>
      </c>
      <c r="E32" s="25">
        <f>'[1]Stock Update'!E27</f>
        <v>300</v>
      </c>
      <c r="F32" s="26"/>
      <c r="G32" s="21">
        <f t="shared" si="0"/>
        <v>0</v>
      </c>
      <c r="H32" s="27"/>
      <c r="I32" s="3"/>
      <c r="J32" s="3"/>
    </row>
    <row r="33" spans="1:10" ht="17.25" customHeight="1" x14ac:dyDescent="0.35">
      <c r="A33" s="29" t="s">
        <v>39</v>
      </c>
      <c r="B33" s="23" t="str">
        <f>'[1]Stock Update'!B28</f>
        <v>Greenboy's Son x Red Planet</v>
      </c>
      <c r="C33" s="17"/>
      <c r="D33" s="24">
        <f>'[1]Stock Update'!D28</f>
        <v>3</v>
      </c>
      <c r="E33" s="25">
        <f>'[1]Stock Update'!E28</f>
        <v>450</v>
      </c>
      <c r="F33" s="26"/>
      <c r="G33" s="21">
        <f t="shared" si="0"/>
        <v>0</v>
      </c>
      <c r="I33" s="3"/>
      <c r="J33" s="3"/>
    </row>
    <row r="34" spans="1:10" ht="17.25" customHeight="1" x14ac:dyDescent="0.35">
      <c r="A34" s="29" t="s">
        <v>40</v>
      </c>
      <c r="B34" s="23" t="str">
        <f>'[1]Stock Update'!B29</f>
        <v>5 Roses x Halo</v>
      </c>
      <c r="C34" s="17"/>
      <c r="D34" s="24">
        <f>'[1]Stock Update'!D29</f>
        <v>3</v>
      </c>
      <c r="E34" s="25">
        <f>'[1]Stock Update'!E29</f>
        <v>250</v>
      </c>
      <c r="F34" s="26"/>
      <c r="G34" s="21">
        <f t="shared" si="0"/>
        <v>0</v>
      </c>
      <c r="H34" s="27"/>
      <c r="I34" s="3"/>
      <c r="J34" s="3"/>
    </row>
    <row r="35" spans="1:10" ht="17.25" customHeight="1" x14ac:dyDescent="0.35">
      <c r="A35" s="29" t="s">
        <v>41</v>
      </c>
      <c r="B35" s="23" t="str">
        <f>'[1]Stock Update'!B30</f>
        <v>Bronze Greenboy F3 x Mark's Treasure</v>
      </c>
      <c r="C35" s="17"/>
      <c r="D35" s="24">
        <f>'[1]Stock Update'!D30</f>
        <v>3</v>
      </c>
      <c r="E35" s="25">
        <f>'[1]Stock Update'!E30</f>
        <v>300</v>
      </c>
      <c r="F35" s="26"/>
      <c r="G35" s="21">
        <f t="shared" si="0"/>
        <v>0</v>
      </c>
      <c r="H35" s="27"/>
      <c r="I35" s="3"/>
      <c r="J35" s="3"/>
    </row>
    <row r="36" spans="1:10" ht="17.25" customHeight="1" x14ac:dyDescent="0.35">
      <c r="A36" s="29" t="s">
        <v>42</v>
      </c>
      <c r="B36" s="23" t="str">
        <f>'[1]Stock Update'!B31</f>
        <v>Bronze Greenboy F3 x Greenboy's Son</v>
      </c>
      <c r="C36" s="17"/>
      <c r="D36" s="24">
        <f>'[1]Stock Update'!D31</f>
        <v>3</v>
      </c>
      <c r="E36" s="25">
        <f>'[1]Stock Update'!E31</f>
        <v>300</v>
      </c>
      <c r="F36" s="26"/>
      <c r="G36" s="21">
        <f t="shared" si="0"/>
        <v>0</v>
      </c>
      <c r="H36" s="27"/>
      <c r="I36" s="3"/>
      <c r="J36" s="3"/>
    </row>
    <row r="37" spans="1:10" ht="17.25" customHeight="1" x14ac:dyDescent="0.35">
      <c r="A37" s="29" t="s">
        <v>43</v>
      </c>
      <c r="B37" s="23" t="str">
        <f>'[1]Stock Update'!B32</f>
        <v>Greenboy's Pride x Red Marvel</v>
      </c>
      <c r="C37" s="17"/>
      <c r="D37" s="24">
        <f>'[1]Stock Update'!D32</f>
        <v>3</v>
      </c>
      <c r="E37" s="25">
        <f>'[1]Stock Update'!E32</f>
        <v>500</v>
      </c>
      <c r="F37" s="26"/>
      <c r="G37" s="21">
        <f t="shared" si="0"/>
        <v>0</v>
      </c>
      <c r="H37" s="27"/>
      <c r="I37" s="3"/>
      <c r="J37" s="3"/>
    </row>
    <row r="38" spans="1:10" ht="17.25" customHeight="1" x14ac:dyDescent="0.35">
      <c r="A38" s="29" t="s">
        <v>44</v>
      </c>
      <c r="B38" s="23" t="str">
        <f>'[1]Stock Update'!B33</f>
        <v>Red Rover x Red Planet</v>
      </c>
      <c r="C38" s="17"/>
      <c r="D38" s="24">
        <f>'[1]Stock Update'!D33</f>
        <v>3</v>
      </c>
      <c r="E38" s="25">
        <f>'[1]Stock Update'!E33</f>
        <v>450</v>
      </c>
      <c r="F38" s="26"/>
      <c r="G38" s="21">
        <f t="shared" si="0"/>
        <v>0</v>
      </c>
      <c r="H38" s="27"/>
      <c r="I38" s="3"/>
      <c r="J38" s="3"/>
    </row>
    <row r="39" spans="1:10" ht="17.25" customHeight="1" x14ac:dyDescent="0.35">
      <c r="A39" s="29" t="s">
        <v>45</v>
      </c>
      <c r="B39" s="23" t="str">
        <f>'[1]Stock Update'!B34</f>
        <v>(IV28 x Vico Orange) x Tiger</v>
      </c>
      <c r="C39" s="17"/>
      <c r="D39" s="24">
        <f>'[1]Stock Update'!D34</f>
        <v>3</v>
      </c>
      <c r="E39" s="25">
        <f>'[1]Stock Update'!E34</f>
        <v>500</v>
      </c>
      <c r="F39" s="26"/>
      <c r="G39" s="21">
        <f t="shared" si="0"/>
        <v>0</v>
      </c>
      <c r="H39" s="27"/>
      <c r="I39" s="3"/>
      <c r="J39" s="3"/>
    </row>
    <row r="40" spans="1:10" ht="17.25" customHeight="1" x14ac:dyDescent="0.35">
      <c r="A40" s="29" t="s">
        <v>46</v>
      </c>
      <c r="B40" s="23" t="str">
        <f>'[1]Stock Update'!B35</f>
        <v>Bertie's Bronze F2 x Mark's Treasure</v>
      </c>
      <c r="C40" s="17"/>
      <c r="D40" s="24">
        <f>'[1]Stock Update'!D35</f>
        <v>3</v>
      </c>
      <c r="E40" s="25">
        <f>'[1]Stock Update'!E35</f>
        <v>450</v>
      </c>
      <c r="F40" s="26"/>
      <c r="G40" s="21">
        <f>SUM(E40*F40)</f>
        <v>0</v>
      </c>
      <c r="H40" s="27"/>
      <c r="I40" s="3"/>
      <c r="J40" s="3"/>
    </row>
    <row r="41" spans="1:10" ht="17.25" customHeight="1" x14ac:dyDescent="0.35">
      <c r="A41" s="29" t="s">
        <v>47</v>
      </c>
      <c r="B41" s="23" t="str">
        <f>'[1]Stock Update'!B36</f>
        <v>Lady in Red x Red Orbit</v>
      </c>
      <c r="C41" s="17"/>
      <c r="D41" s="24">
        <f>'[1]Stock Update'!D36</f>
        <v>3</v>
      </c>
      <c r="E41" s="25">
        <f>'[1]Stock Update'!E36</f>
        <v>250</v>
      </c>
      <c r="F41" s="26"/>
      <c r="G41" s="21">
        <f>SUM(E41*F41)</f>
        <v>0</v>
      </c>
      <c r="H41" s="27"/>
      <c r="I41" s="3"/>
      <c r="J41" s="3"/>
    </row>
    <row r="42" spans="1:10" ht="17.25" customHeight="1" x14ac:dyDescent="0.35">
      <c r="A42" s="29" t="s">
        <v>48</v>
      </c>
      <c r="B42" s="23" t="str">
        <f>'[1]Stock Update'!B37</f>
        <v>Bronze Greenboy F3 x Tiger</v>
      </c>
      <c r="C42" s="17"/>
      <c r="D42" s="24">
        <f>'[1]Stock Update'!D37</f>
        <v>3</v>
      </c>
      <c r="E42" s="25">
        <f>'[1]Stock Update'!E37</f>
        <v>500</v>
      </c>
      <c r="F42" s="26"/>
      <c r="G42" s="21">
        <f>SUM(E42*F42)</f>
        <v>0</v>
      </c>
      <c r="H42" s="27"/>
      <c r="I42" s="3"/>
      <c r="J42" s="3"/>
    </row>
    <row r="43" spans="1:10" ht="18" x14ac:dyDescent="0.35">
      <c r="A43" s="14"/>
      <c r="B43" s="30" t="s">
        <v>49</v>
      </c>
      <c r="C43" s="17"/>
      <c r="D43" s="31"/>
      <c r="E43" s="19"/>
      <c r="F43" s="26"/>
      <c r="G43" s="21"/>
      <c r="I43" s="3"/>
      <c r="J43" s="3"/>
    </row>
    <row r="44" spans="1:10" ht="17.25" customHeight="1" x14ac:dyDescent="0.35">
      <c r="A44" s="22" t="s">
        <v>50</v>
      </c>
      <c r="B44" s="32" t="str">
        <f>'[1]Stock Update'!B40</f>
        <v>Nella x Lauren</v>
      </c>
      <c r="C44" s="17"/>
      <c r="D44" s="24">
        <f>'[1]Stock Update'!D40</f>
        <v>3</v>
      </c>
      <c r="E44" s="25">
        <f>'[1]Stock Update'!E40</f>
        <v>200</v>
      </c>
      <c r="F44" s="26"/>
      <c r="G44" s="21">
        <f>SUM(E44*F44)</f>
        <v>0</v>
      </c>
      <c r="I44" s="3"/>
      <c r="J44" s="3"/>
    </row>
    <row r="45" spans="1:10" ht="17.25" customHeight="1" x14ac:dyDescent="0.35">
      <c r="A45" s="22" t="s">
        <v>51</v>
      </c>
      <c r="B45" s="32" t="str">
        <f>'[1]Stock Update'!B41</f>
        <v>Peach GT x Self</v>
      </c>
      <c r="C45" s="17"/>
      <c r="D45" s="24">
        <f>'[1]Stock Update'!D41</f>
        <v>3</v>
      </c>
      <c r="E45" s="25">
        <f>'[1]Stock Update'!E41</f>
        <v>150</v>
      </c>
      <c r="F45" s="26"/>
      <c r="G45" s="21">
        <f>SUM(E45*F45)</f>
        <v>0</v>
      </c>
      <c r="H45" s="27"/>
      <c r="I45" s="3"/>
      <c r="J45" s="3"/>
    </row>
    <row r="46" spans="1:10" ht="18" x14ac:dyDescent="0.35">
      <c r="A46" s="14"/>
      <c r="B46" s="33" t="s">
        <v>52</v>
      </c>
      <c r="C46" s="17"/>
      <c r="D46" s="31"/>
      <c r="E46" s="19"/>
      <c r="F46" s="26"/>
      <c r="G46" s="21"/>
      <c r="I46" s="3"/>
      <c r="J46" s="3"/>
    </row>
    <row r="47" spans="1:10" ht="17.25" customHeight="1" x14ac:dyDescent="0.35">
      <c r="A47" s="22" t="s">
        <v>53</v>
      </c>
      <c r="B47" s="34" t="str">
        <f>'[1]Stock Update'!B44</f>
        <v>Midori x Sparrow Jamir 2.0</v>
      </c>
      <c r="C47" s="35"/>
      <c r="D47" s="36">
        <f>'[1]Stock Update'!D44</f>
        <v>3</v>
      </c>
      <c r="E47" s="37">
        <f>'[1]Stock Update'!E44</f>
        <v>1500</v>
      </c>
      <c r="F47" s="38"/>
      <c r="G47" s="39">
        <f t="shared" ref="G47:G171" si="1">SUM(E47*F47)</f>
        <v>0</v>
      </c>
      <c r="H47" s="27"/>
      <c r="I47" s="3"/>
      <c r="J47" s="3"/>
    </row>
    <row r="48" spans="1:10" ht="17.25" customHeight="1" x14ac:dyDescent="0.35">
      <c r="A48" s="22" t="s">
        <v>54</v>
      </c>
      <c r="B48" s="34" t="str">
        <f>'[1]Stock Update'!B45</f>
        <v>Angel's Calling x Sparrow Jamir 2.0</v>
      </c>
      <c r="C48" s="35"/>
      <c r="D48" s="36">
        <f>'[1]Stock Update'!D45</f>
        <v>3</v>
      </c>
      <c r="E48" s="37">
        <f>'[1]Stock Update'!E45</f>
        <v>1500</v>
      </c>
      <c r="F48" s="38"/>
      <c r="G48" s="39">
        <f t="shared" si="1"/>
        <v>0</v>
      </c>
      <c r="H48" s="27"/>
      <c r="I48" s="3"/>
      <c r="J48" s="3"/>
    </row>
    <row r="49" spans="1:10" ht="17.25" customHeight="1" x14ac:dyDescent="0.35">
      <c r="A49" s="22" t="s">
        <v>55</v>
      </c>
      <c r="B49" s="34" t="str">
        <f>'[1]Stock Update'!B46</f>
        <v>Disturbed x Irish Luck</v>
      </c>
      <c r="C49" s="35"/>
      <c r="D49" s="36">
        <f>'[1]Stock Update'!D46</f>
        <v>2</v>
      </c>
      <c r="E49" s="37">
        <f>'[1]Stock Update'!E46</f>
        <v>1000</v>
      </c>
      <c r="F49" s="38"/>
      <c r="G49" s="39">
        <f t="shared" si="1"/>
        <v>0</v>
      </c>
      <c r="H49" s="27"/>
      <c r="I49" s="3"/>
      <c r="J49" s="3"/>
    </row>
    <row r="50" spans="1:10" ht="17.25" customHeight="1" x14ac:dyDescent="0.35">
      <c r="A50" s="22" t="s">
        <v>56</v>
      </c>
      <c r="B50" s="34" t="str">
        <f>'[1]Stock Update'!B47</f>
        <v>Disturbed x Midori</v>
      </c>
      <c r="C50" s="35"/>
      <c r="D50" s="36">
        <f>'[1]Stock Update'!D47</f>
        <v>2</v>
      </c>
      <c r="E50" s="37">
        <f>'[1]Stock Update'!E47</f>
        <v>1000</v>
      </c>
      <c r="F50" s="38"/>
      <c r="G50" s="39">
        <f t="shared" si="1"/>
        <v>0</v>
      </c>
      <c r="H50" s="27"/>
      <c r="I50" s="3"/>
      <c r="J50" s="3"/>
    </row>
    <row r="51" spans="1:10" ht="17.25" customHeight="1" x14ac:dyDescent="0.35">
      <c r="A51" s="22" t="s">
        <v>57</v>
      </c>
      <c r="B51" s="34" t="str">
        <f>'[1]Stock Update'!B48</f>
        <v>Bruin Groen x Sparrow Jamir 2.0</v>
      </c>
      <c r="C51" s="35"/>
      <c r="D51" s="36">
        <f>'[1]Stock Update'!D48</f>
        <v>3</v>
      </c>
      <c r="E51" s="37">
        <f>'[1]Stock Update'!E48</f>
        <v>750</v>
      </c>
      <c r="F51" s="38"/>
      <c r="G51" s="39">
        <f t="shared" si="1"/>
        <v>0</v>
      </c>
      <c r="I51" s="3"/>
      <c r="J51" s="3"/>
    </row>
    <row r="52" spans="1:10" ht="17.25" customHeight="1" x14ac:dyDescent="0.35">
      <c r="A52" s="22" t="s">
        <v>58</v>
      </c>
      <c r="B52" s="34" t="str">
        <f>'[1]Stock Update'!B49</f>
        <v>Lady Bird x Midori</v>
      </c>
      <c r="C52" s="35"/>
      <c r="D52" s="36">
        <f>'[1]Stock Update'!D49</f>
        <v>3</v>
      </c>
      <c r="E52" s="37">
        <f>'[1]Stock Update'!E49</f>
        <v>750</v>
      </c>
      <c r="F52" s="38"/>
      <c r="G52" s="39">
        <f t="shared" si="1"/>
        <v>0</v>
      </c>
      <c r="H52" s="27"/>
      <c r="I52" s="3"/>
      <c r="J52" s="3"/>
    </row>
    <row r="53" spans="1:10" ht="17.25" customHeight="1" x14ac:dyDescent="0.35">
      <c r="A53" s="22" t="s">
        <v>59</v>
      </c>
      <c r="B53" s="34" t="str">
        <f>'[1]Stock Update'!B50</f>
        <v>Lady Bird x Irish Luck</v>
      </c>
      <c r="C53" s="35"/>
      <c r="D53" s="36">
        <f>'[1]Stock Update'!D50</f>
        <v>2</v>
      </c>
      <c r="E53" s="37">
        <f>'[1]Stock Update'!E50</f>
        <v>300</v>
      </c>
      <c r="F53" s="38"/>
      <c r="G53" s="39">
        <f t="shared" si="1"/>
        <v>0</v>
      </c>
      <c r="H53" s="27"/>
      <c r="I53" s="3"/>
      <c r="J53" s="3"/>
    </row>
    <row r="54" spans="1:10" ht="17.25" customHeight="1" x14ac:dyDescent="0.35">
      <c r="A54" s="22" t="s">
        <v>60</v>
      </c>
      <c r="B54" s="34" t="str">
        <f>'[1]Stock Update'!B51</f>
        <v>Lady Bird x Black Mamba</v>
      </c>
      <c r="C54" s="35"/>
      <c r="D54" s="36">
        <f>'[1]Stock Update'!D51</f>
        <v>2</v>
      </c>
      <c r="E54" s="37">
        <f>'[1]Stock Update'!E51</f>
        <v>300</v>
      </c>
      <c r="F54" s="38"/>
      <c r="G54" s="39">
        <f t="shared" si="1"/>
        <v>0</v>
      </c>
      <c r="I54" s="3"/>
      <c r="J54" s="3"/>
    </row>
    <row r="55" spans="1:10" ht="17.25" customHeight="1" x14ac:dyDescent="0.35">
      <c r="A55" s="22" t="s">
        <v>61</v>
      </c>
      <c r="B55" s="34" t="str">
        <f>'[1]Stock Update'!B52</f>
        <v>Lady Bird x Self</v>
      </c>
      <c r="C55" s="35"/>
      <c r="D55" s="36">
        <f>'[1]Stock Update'!D52</f>
        <v>2</v>
      </c>
      <c r="E55" s="37">
        <f>'[1]Stock Update'!E52</f>
        <v>250</v>
      </c>
      <c r="F55" s="38"/>
      <c r="G55" s="39">
        <f t="shared" si="1"/>
        <v>0</v>
      </c>
      <c r="H55" s="27"/>
      <c r="I55" s="3"/>
      <c r="J55" s="3"/>
    </row>
    <row r="56" spans="1:10" ht="17.25" customHeight="1" x14ac:dyDescent="0.35">
      <c r="A56" s="22" t="s">
        <v>62</v>
      </c>
      <c r="B56" s="34" t="str">
        <f>'[1]Stock Update'!B53</f>
        <v>Invictus Matrem x Midori</v>
      </c>
      <c r="C56" s="35"/>
      <c r="D56" s="36">
        <f>'[1]Stock Update'!D53</f>
        <v>2</v>
      </c>
      <c r="E56" s="37">
        <f>'[1]Stock Update'!E53</f>
        <v>400</v>
      </c>
      <c r="F56" s="38"/>
      <c r="G56" s="39">
        <f t="shared" si="1"/>
        <v>0</v>
      </c>
      <c r="H56" s="27"/>
      <c r="I56" s="3"/>
      <c r="J56" s="3"/>
    </row>
    <row r="57" spans="1:10" ht="17.25" customHeight="1" x14ac:dyDescent="0.35">
      <c r="A57" s="22" t="s">
        <v>63</v>
      </c>
      <c r="B57" s="34" t="str">
        <f>'[1]Stock Update'!B54</f>
        <v>Charl's Cauldron x Angel's Calling</v>
      </c>
      <c r="C57" s="35"/>
      <c r="D57" s="36">
        <f>'[1]Stock Update'!D54</f>
        <v>3</v>
      </c>
      <c r="E57" s="37">
        <f>'[1]Stock Update'!E54</f>
        <v>200</v>
      </c>
      <c r="F57" s="38"/>
      <c r="G57" s="39">
        <f t="shared" si="1"/>
        <v>0</v>
      </c>
      <c r="H57" s="27"/>
      <c r="I57" s="3"/>
      <c r="J57" s="3"/>
    </row>
    <row r="58" spans="1:10" ht="17.25" customHeight="1" x14ac:dyDescent="0.35">
      <c r="A58" s="22" t="s">
        <v>64</v>
      </c>
      <c r="B58" s="34" t="str">
        <f>'[1]Stock Update'!B55</f>
        <v>Happy Wanderer x Angel's Calling</v>
      </c>
      <c r="C58" s="35"/>
      <c r="D58" s="36">
        <f>'[1]Stock Update'!D55</f>
        <v>3</v>
      </c>
      <c r="E58" s="37">
        <f>'[1]Stock Update'!E55</f>
        <v>300</v>
      </c>
      <c r="F58" s="38"/>
      <c r="G58" s="39">
        <f t="shared" si="1"/>
        <v>0</v>
      </c>
      <c r="H58" s="27"/>
      <c r="I58" s="3"/>
      <c r="J58" s="3"/>
    </row>
    <row r="59" spans="1:10" ht="17.25" customHeight="1" x14ac:dyDescent="0.35">
      <c r="A59" s="22" t="s">
        <v>65</v>
      </c>
      <c r="B59" s="34" t="str">
        <f>'[1]Stock Update'!B56</f>
        <v>Happy Wanderer x Sparrow Jamir 2.0</v>
      </c>
      <c r="C59" s="35"/>
      <c r="D59" s="36">
        <f>'[1]Stock Update'!D56</f>
        <v>3</v>
      </c>
      <c r="E59" s="37">
        <f>'[1]Stock Update'!E56</f>
        <v>750</v>
      </c>
      <c r="F59" s="38"/>
      <c r="G59" s="39">
        <f t="shared" si="1"/>
        <v>0</v>
      </c>
      <c r="H59" s="27"/>
      <c r="I59" s="3"/>
      <c r="J59" s="3"/>
    </row>
    <row r="60" spans="1:10" ht="17.25" customHeight="1" x14ac:dyDescent="0.35">
      <c r="A60" s="22" t="s">
        <v>66</v>
      </c>
      <c r="B60" s="34" t="str">
        <f>'[1]Stock Update'!B57</f>
        <v>Happy Wanderer x Cheyenne Ispec</v>
      </c>
      <c r="C60" s="35"/>
      <c r="D60" s="36">
        <f>'[1]Stock Update'!D57</f>
        <v>2</v>
      </c>
      <c r="E60" s="37">
        <f>'[1]Stock Update'!E57</f>
        <v>300</v>
      </c>
      <c r="F60" s="38"/>
      <c r="G60" s="39">
        <f t="shared" si="1"/>
        <v>0</v>
      </c>
      <c r="H60" s="27"/>
      <c r="I60" s="3"/>
      <c r="J60" s="3"/>
    </row>
    <row r="61" spans="1:10" ht="17.25" customHeight="1" x14ac:dyDescent="0.35">
      <c r="A61" s="22" t="s">
        <v>67</v>
      </c>
      <c r="B61" s="34" t="str">
        <f>'[1]Stock Update'!B58</f>
        <v>Happy Wanderer x Emmadale F2</v>
      </c>
      <c r="C61" s="35"/>
      <c r="D61" s="36">
        <f>'[1]Stock Update'!D58</f>
        <v>3</v>
      </c>
      <c r="E61" s="37">
        <f>'[1]Stock Update'!E58</f>
        <v>500</v>
      </c>
      <c r="F61" s="38"/>
      <c r="G61" s="39">
        <f t="shared" si="1"/>
        <v>0</v>
      </c>
      <c r="H61" s="27"/>
      <c r="I61" s="3"/>
      <c r="J61" s="3"/>
    </row>
    <row r="62" spans="1:10" ht="17.25" customHeight="1" x14ac:dyDescent="0.35">
      <c r="A62" s="22" t="s">
        <v>68</v>
      </c>
      <c r="B62" s="34" t="str">
        <f>'[1]Stock Update'!B59</f>
        <v>Pink Pearl x Sparrow Jamir 2.0</v>
      </c>
      <c r="C62" s="35"/>
      <c r="D62" s="36">
        <f>'[1]Stock Update'!D59</f>
        <v>3</v>
      </c>
      <c r="E62" s="37">
        <f>'[1]Stock Update'!E59</f>
        <v>750</v>
      </c>
      <c r="F62" s="38"/>
      <c r="G62" s="39">
        <f t="shared" si="1"/>
        <v>0</v>
      </c>
      <c r="H62" s="27"/>
      <c r="I62" s="3"/>
      <c r="J62" s="3"/>
    </row>
    <row r="63" spans="1:10" ht="17.25" customHeight="1" x14ac:dyDescent="0.35">
      <c r="A63" s="22" t="s">
        <v>69</v>
      </c>
      <c r="B63" s="34" t="str">
        <f>'[1]Stock Update'!B60</f>
        <v>(Gem's Green Ivory x Griet) x Self</v>
      </c>
      <c r="C63" s="35"/>
      <c r="D63" s="36">
        <f>'[1]Stock Update'!D60</f>
        <v>3</v>
      </c>
      <c r="E63" s="37">
        <f>'[1]Stock Update'!E60</f>
        <v>400</v>
      </c>
      <c r="F63" s="38"/>
      <c r="G63" s="39">
        <f t="shared" si="1"/>
        <v>0</v>
      </c>
      <c r="I63" s="3"/>
      <c r="J63" s="3"/>
    </row>
    <row r="64" spans="1:10" ht="17.25" customHeight="1" x14ac:dyDescent="0.35">
      <c r="A64" s="22" t="s">
        <v>70</v>
      </c>
      <c r="B64" s="34" t="str">
        <f>'[1]Stock Update'!B61</f>
        <v>Holy Grail x Disturbed</v>
      </c>
      <c r="C64" s="35"/>
      <c r="D64" s="36">
        <f>'[1]Stock Update'!D61</f>
        <v>2</v>
      </c>
      <c r="E64" s="37">
        <f>'[1]Stock Update'!E61</f>
        <v>500</v>
      </c>
      <c r="F64" s="38"/>
      <c r="G64" s="39">
        <f t="shared" si="1"/>
        <v>0</v>
      </c>
      <c r="H64" s="27"/>
      <c r="I64" s="3"/>
      <c r="J64" s="3"/>
    </row>
    <row r="65" spans="1:10" ht="17.25" customHeight="1" x14ac:dyDescent="0.35">
      <c r="A65" s="22" t="s">
        <v>71</v>
      </c>
      <c r="B65" s="34" t="str">
        <f>'[1]Stock Update'!B62</f>
        <v>K.Visser Pink Ispec x Sparrow Jamir 2.0</v>
      </c>
      <c r="C65" s="35"/>
      <c r="D65" s="36">
        <f>'[1]Stock Update'!D62</f>
        <v>2</v>
      </c>
      <c r="E65" s="37">
        <f>'[1]Stock Update'!E62</f>
        <v>750</v>
      </c>
      <c r="F65" s="38"/>
      <c r="G65" s="39">
        <f t="shared" si="1"/>
        <v>0</v>
      </c>
      <c r="H65" s="27"/>
      <c r="I65" s="3"/>
      <c r="J65" s="3"/>
    </row>
    <row r="66" spans="1:10" ht="17.25" customHeight="1" x14ac:dyDescent="0.35">
      <c r="A66" s="22" t="s">
        <v>72</v>
      </c>
      <c r="B66" s="34" t="str">
        <f>'[1]Stock Update'!B63</f>
        <v>Appleblossom Q1 x Versace</v>
      </c>
      <c r="C66" s="35"/>
      <c r="D66" s="36">
        <f>'[1]Stock Update'!D63</f>
        <v>3</v>
      </c>
      <c r="E66" s="37">
        <f>'[1]Stock Update'!E63</f>
        <v>500</v>
      </c>
      <c r="F66" s="38"/>
      <c r="G66" s="39">
        <f t="shared" si="1"/>
        <v>0</v>
      </c>
      <c r="I66" s="3"/>
      <c r="J66" s="3"/>
    </row>
    <row r="67" spans="1:10" ht="17.25" customHeight="1" x14ac:dyDescent="0.35">
      <c r="A67" s="22" t="s">
        <v>73</v>
      </c>
      <c r="B67" s="34" t="str">
        <f>'[1]Stock Update'!B64</f>
        <v>Angel's Calling x Disturbed</v>
      </c>
      <c r="C67" s="35"/>
      <c r="D67" s="36">
        <f>'[1]Stock Update'!D64</f>
        <v>3</v>
      </c>
      <c r="E67" s="37">
        <f>'[1]Stock Update'!E64</f>
        <v>750</v>
      </c>
      <c r="F67" s="38"/>
      <c r="G67" s="39">
        <f t="shared" si="1"/>
        <v>0</v>
      </c>
      <c r="I67" s="3"/>
      <c r="J67" s="3"/>
    </row>
    <row r="68" spans="1:10" ht="17.25" customHeight="1" x14ac:dyDescent="0.35">
      <c r="A68" s="22" t="s">
        <v>74</v>
      </c>
      <c r="B68" s="34" t="str">
        <f>'[1]Stock Update'!B65</f>
        <v>Golden Eye x Cheyenne Ispec</v>
      </c>
      <c r="C68" s="35"/>
      <c r="D68" s="36">
        <f>'[1]Stock Update'!D65</f>
        <v>2</v>
      </c>
      <c r="E68" s="37">
        <f>'[1]Stock Update'!E65</f>
        <v>500</v>
      </c>
      <c r="F68" s="38"/>
      <c r="G68" s="39">
        <f t="shared" si="1"/>
        <v>0</v>
      </c>
      <c r="I68" s="3"/>
      <c r="J68" s="3"/>
    </row>
    <row r="69" spans="1:10" ht="17.25" customHeight="1" x14ac:dyDescent="0.35">
      <c r="A69" s="22" t="s">
        <v>75</v>
      </c>
      <c r="B69" s="34" t="str">
        <f>'[1]Stock Update'!B66</f>
        <v>Golden Eye x Versace</v>
      </c>
      <c r="C69" s="35"/>
      <c r="D69" s="36">
        <f>'[1]Stock Update'!D66</f>
        <v>2</v>
      </c>
      <c r="E69" s="37">
        <f>'[1]Stock Update'!E66</f>
        <v>350</v>
      </c>
      <c r="F69" s="38"/>
      <c r="G69" s="39">
        <f t="shared" si="1"/>
        <v>0</v>
      </c>
      <c r="H69" s="27"/>
      <c r="I69" s="3"/>
      <c r="J69" s="3"/>
    </row>
    <row r="70" spans="1:10" ht="17.25" customHeight="1" x14ac:dyDescent="0.35">
      <c r="A70" s="22" t="s">
        <v>76</v>
      </c>
      <c r="B70" s="34" t="str">
        <f>'[1]Stock Update'!B67</f>
        <v>Melrose x Sparrow Jamir 2.0</v>
      </c>
      <c r="C70" s="35"/>
      <c r="D70" s="36">
        <f>'[1]Stock Update'!D67</f>
        <v>2</v>
      </c>
      <c r="E70" s="37">
        <f>'[1]Stock Update'!E67</f>
        <v>750</v>
      </c>
      <c r="F70" s="38"/>
      <c r="G70" s="39">
        <f t="shared" si="1"/>
        <v>0</v>
      </c>
      <c r="H70" s="27"/>
      <c r="I70" s="3"/>
      <c r="J70" s="3"/>
    </row>
    <row r="71" spans="1:10" ht="17.25" customHeight="1" x14ac:dyDescent="0.35">
      <c r="A71" s="22" t="s">
        <v>77</v>
      </c>
      <c r="B71" s="34" t="str">
        <f>'[1]Stock Update'!B68</f>
        <v>Melrose x Versace</v>
      </c>
      <c r="C71" s="35"/>
      <c r="D71" s="36">
        <f>'[1]Stock Update'!D68</f>
        <v>2</v>
      </c>
      <c r="E71" s="37">
        <f>'[1]Stock Update'!E68</f>
        <v>350</v>
      </c>
      <c r="F71" s="38"/>
      <c r="G71" s="39">
        <f t="shared" si="1"/>
        <v>0</v>
      </c>
      <c r="H71" s="27"/>
      <c r="I71" s="3"/>
      <c r="J71" s="3"/>
    </row>
    <row r="72" spans="1:10" ht="17.25" customHeight="1" x14ac:dyDescent="0.35">
      <c r="A72" s="22" t="s">
        <v>78</v>
      </c>
      <c r="B72" s="34" t="str">
        <f>'[1]Stock Update'!B69</f>
        <v>Lady Bird x 1955 Revive</v>
      </c>
      <c r="C72" s="35"/>
      <c r="D72" s="36">
        <f>'[1]Stock Update'!D69</f>
        <v>2</v>
      </c>
      <c r="E72" s="37">
        <f>'[1]Stock Update'!E69</f>
        <v>500</v>
      </c>
      <c r="F72" s="38"/>
      <c r="G72" s="39">
        <f t="shared" si="1"/>
        <v>0</v>
      </c>
      <c r="H72" s="27"/>
      <c r="I72" s="3"/>
      <c r="J72" s="3"/>
    </row>
    <row r="73" spans="1:10" ht="17.25" customHeight="1" x14ac:dyDescent="0.35">
      <c r="A73" s="22" t="s">
        <v>79</v>
      </c>
      <c r="B73" s="34" t="str">
        <f>'[1]Stock Update'!B70</f>
        <v>Green Caramel x Disturbed</v>
      </c>
      <c r="C73" s="35"/>
      <c r="D73" s="36">
        <f>'[1]Stock Update'!D70</f>
        <v>2</v>
      </c>
      <c r="E73" s="37">
        <f>'[1]Stock Update'!E70</f>
        <v>500</v>
      </c>
      <c r="F73" s="38"/>
      <c r="G73" s="39">
        <f t="shared" si="1"/>
        <v>0</v>
      </c>
      <c r="H73" s="27"/>
      <c r="I73" s="3"/>
      <c r="J73" s="3"/>
    </row>
    <row r="74" spans="1:10" ht="17.25" customHeight="1" x14ac:dyDescent="0.35">
      <c r="A74" s="22" t="s">
        <v>80</v>
      </c>
      <c r="B74" s="34" t="str">
        <f>'[1]Stock Update'!B71</f>
        <v>(Madre Superiora x Tipperary Peach Leaching Edges) x Sparrow Jamir 2.0</v>
      </c>
      <c r="C74" s="35"/>
      <c r="D74" s="36">
        <f>'[1]Stock Update'!D71</f>
        <v>2</v>
      </c>
      <c r="E74" s="37">
        <f>'[1]Stock Update'!E71</f>
        <v>500</v>
      </c>
      <c r="F74" s="38"/>
      <c r="G74" s="39">
        <f t="shared" si="1"/>
        <v>0</v>
      </c>
      <c r="H74" s="27"/>
      <c r="I74" s="3"/>
      <c r="J74" s="3"/>
    </row>
    <row r="75" spans="1:10" ht="17.25" customHeight="1" x14ac:dyDescent="0.35">
      <c r="A75" s="22" t="s">
        <v>81</v>
      </c>
      <c r="B75" s="34" t="str">
        <f>'[1]Stock Update'!B72</f>
        <v>Baby Belle x Sparrow Jamir 2.0</v>
      </c>
      <c r="C75" s="35"/>
      <c r="D75" s="36">
        <f>'[1]Stock Update'!D72</f>
        <v>2</v>
      </c>
      <c r="E75" s="37">
        <f>'[1]Stock Update'!E72</f>
        <v>750</v>
      </c>
      <c r="F75" s="38"/>
      <c r="G75" s="39">
        <f t="shared" si="1"/>
        <v>0</v>
      </c>
      <c r="I75" s="3"/>
      <c r="J75" s="3"/>
    </row>
    <row r="76" spans="1:10" ht="17.25" customHeight="1" x14ac:dyDescent="0.35">
      <c r="A76" s="22" t="s">
        <v>82</v>
      </c>
      <c r="B76" s="34" t="str">
        <f>'[1]Stock Update'!B73</f>
        <v>Jamir Bells x Sparrow Jamir 2.0</v>
      </c>
      <c r="C76" s="35"/>
      <c r="D76" s="36">
        <f>'[1]Stock Update'!D73</f>
        <v>3</v>
      </c>
      <c r="E76" s="37">
        <f>'[1]Stock Update'!E73</f>
        <v>1000</v>
      </c>
      <c r="F76" s="38"/>
      <c r="G76" s="39">
        <f t="shared" si="1"/>
        <v>0</v>
      </c>
      <c r="H76" s="27"/>
      <c r="I76" s="3"/>
      <c r="J76" s="3"/>
    </row>
    <row r="77" spans="1:10" ht="17.25" customHeight="1" x14ac:dyDescent="0.35">
      <c r="A77" s="22" t="s">
        <v>83</v>
      </c>
      <c r="B77" s="34" t="str">
        <f>'[1]Stock Update'!B74</f>
        <v>Jamir Bells x Angel's Calling</v>
      </c>
      <c r="C77" s="35"/>
      <c r="D77" s="36">
        <f>'[1]Stock Update'!D74</f>
        <v>2</v>
      </c>
      <c r="E77" s="37">
        <f>'[1]Stock Update'!E74</f>
        <v>500</v>
      </c>
      <c r="F77" s="38"/>
      <c r="G77" s="39">
        <f t="shared" si="1"/>
        <v>0</v>
      </c>
      <c r="I77" s="3"/>
      <c r="J77" s="3"/>
    </row>
    <row r="78" spans="1:10" ht="17.25" customHeight="1" x14ac:dyDescent="0.35">
      <c r="A78" s="22" t="s">
        <v>84</v>
      </c>
      <c r="B78" s="34" t="str">
        <f>'[1]Stock Update'!B75</f>
        <v>Almata x Nomakanjani</v>
      </c>
      <c r="C78" s="35"/>
      <c r="D78" s="36">
        <f>'[1]Stock Update'!D75</f>
        <v>3</v>
      </c>
      <c r="E78" s="37">
        <f>'[1]Stock Update'!E75</f>
        <v>750</v>
      </c>
      <c r="F78" s="38"/>
      <c r="G78" s="39">
        <f t="shared" si="1"/>
        <v>0</v>
      </c>
      <c r="H78" s="27"/>
      <c r="I78" s="3"/>
      <c r="J78" s="3"/>
    </row>
    <row r="79" spans="1:10" ht="17.25" customHeight="1" x14ac:dyDescent="0.35">
      <c r="A79" s="22" t="s">
        <v>85</v>
      </c>
      <c r="B79" s="34" t="str">
        <f>'[1]Stock Update'!B76</f>
        <v>(Katie D x Umtamvuna 32C) x Angel's Calling</v>
      </c>
      <c r="C79" s="35"/>
      <c r="D79" s="36">
        <f>'[1]Stock Update'!D76</f>
        <v>3</v>
      </c>
      <c r="E79" s="37">
        <f>'[1]Stock Update'!E76</f>
        <v>300</v>
      </c>
      <c r="F79" s="38"/>
      <c r="G79" s="39">
        <f t="shared" si="1"/>
        <v>0</v>
      </c>
      <c r="H79" s="27"/>
      <c r="I79" s="3"/>
      <c r="J79" s="3"/>
    </row>
    <row r="80" spans="1:10" ht="17.25" customHeight="1" x14ac:dyDescent="0.35">
      <c r="A80" s="22" t="s">
        <v>86</v>
      </c>
      <c r="B80" s="34" t="str">
        <f>'[1]Stock Update'!B77</f>
        <v>Tusker x Sparrow Jamir 2.0</v>
      </c>
      <c r="C80" s="35"/>
      <c r="D80" s="36">
        <f>'[1]Stock Update'!D77</f>
        <v>2</v>
      </c>
      <c r="E80" s="37">
        <f>'[1]Stock Update'!E77</f>
        <v>1000</v>
      </c>
      <c r="F80" s="38"/>
      <c r="G80" s="39">
        <f t="shared" si="1"/>
        <v>0</v>
      </c>
      <c r="H80" s="27"/>
      <c r="I80" s="3"/>
      <c r="J80" s="3"/>
    </row>
    <row r="81" spans="1:10" ht="17.25" customHeight="1" x14ac:dyDescent="0.35">
      <c r="A81" s="22" t="s">
        <v>87</v>
      </c>
      <c r="B81" s="34" t="str">
        <f>'[1]Stock Update'!B78</f>
        <v>AB Q4 Cross x Sparrow Jamir 2.0</v>
      </c>
      <c r="C81" s="35"/>
      <c r="D81" s="36">
        <f>'[1]Stock Update'!D78</f>
        <v>2</v>
      </c>
      <c r="E81" s="37">
        <f>'[1]Stock Update'!E78</f>
        <v>500</v>
      </c>
      <c r="F81" s="38"/>
      <c r="G81" s="39">
        <f t="shared" si="1"/>
        <v>0</v>
      </c>
      <c r="H81" s="27"/>
      <c r="I81" s="3"/>
      <c r="J81" s="3"/>
    </row>
    <row r="82" spans="1:10" ht="17.25" customHeight="1" x14ac:dyDescent="0.35">
      <c r="A82" s="22" t="s">
        <v>88</v>
      </c>
      <c r="B82" s="34" t="str">
        <f>'[1]Stock Update'!B79</f>
        <v>Suzie Q x Baby Belle</v>
      </c>
      <c r="C82" s="35"/>
      <c r="D82" s="36">
        <f>'[1]Stock Update'!D79</f>
        <v>3</v>
      </c>
      <c r="E82" s="37">
        <f>'[1]Stock Update'!E79</f>
        <v>250</v>
      </c>
      <c r="F82" s="38"/>
      <c r="G82" s="39">
        <f t="shared" si="1"/>
        <v>0</v>
      </c>
      <c r="H82" s="27"/>
      <c r="I82" s="3"/>
      <c r="J82" s="3"/>
    </row>
    <row r="83" spans="1:10" ht="17.25" customHeight="1" x14ac:dyDescent="0.35">
      <c r="A83" s="22" t="s">
        <v>89</v>
      </c>
      <c r="B83" s="34" t="str">
        <f>'[1]Stock Update'!B80</f>
        <v>Blushing Virgin F2 x Sparrow Jamir 2.0</v>
      </c>
      <c r="C83" s="35"/>
      <c r="D83" s="36">
        <f>'[1]Stock Update'!D80</f>
        <v>3</v>
      </c>
      <c r="E83" s="37">
        <f>'[1]Stock Update'!E80</f>
        <v>750</v>
      </c>
      <c r="F83" s="38"/>
      <c r="G83" s="39">
        <f t="shared" si="1"/>
        <v>0</v>
      </c>
      <c r="H83" s="27"/>
      <c r="I83" s="3"/>
      <c r="J83" s="3"/>
    </row>
    <row r="84" spans="1:10" ht="17.25" customHeight="1" x14ac:dyDescent="0.35">
      <c r="A84" s="22" t="s">
        <v>90</v>
      </c>
      <c r="B84" s="34" t="str">
        <f>'[1]Stock Update'!B81</f>
        <v>(MengHuan x Hirao) x Game of Thrones</v>
      </c>
      <c r="C84" s="35"/>
      <c r="D84" s="36">
        <f>'[1]Stock Update'!D81</f>
        <v>2</v>
      </c>
      <c r="E84" s="37">
        <f>'[1]Stock Update'!E81</f>
        <v>500</v>
      </c>
      <c r="F84" s="38"/>
      <c r="G84" s="39">
        <f t="shared" si="1"/>
        <v>0</v>
      </c>
      <c r="H84" s="27"/>
      <c r="I84" s="3"/>
      <c r="J84" s="3"/>
    </row>
    <row r="85" spans="1:10" ht="17.25" customHeight="1" x14ac:dyDescent="0.35">
      <c r="A85" s="22" t="s">
        <v>91</v>
      </c>
      <c r="B85" s="34" t="str">
        <f>'[1]Stock Update'!B82</f>
        <v>(MengHuan x Hirao) x Sparrow Jamir 2.0</v>
      </c>
      <c r="C85" s="35"/>
      <c r="D85" s="36">
        <f>'[1]Stock Update'!D82</f>
        <v>3</v>
      </c>
      <c r="E85" s="37">
        <f>'[1]Stock Update'!E82</f>
        <v>750</v>
      </c>
      <c r="F85" s="38"/>
      <c r="G85" s="39">
        <f t="shared" si="1"/>
        <v>0</v>
      </c>
      <c r="H85" s="27"/>
      <c r="I85" s="3"/>
      <c r="J85" s="3"/>
    </row>
    <row r="86" spans="1:10" ht="17.25" customHeight="1" x14ac:dyDescent="0.35">
      <c r="A86" s="22" t="s">
        <v>92</v>
      </c>
      <c r="B86" s="34" t="str">
        <f>'[1]Stock Update'!B83</f>
        <v>(Lime Green x SA Green) x Disturbed</v>
      </c>
      <c r="C86" s="35"/>
      <c r="D86" s="36">
        <f>'[1]Stock Update'!D83</f>
        <v>3</v>
      </c>
      <c r="E86" s="37">
        <f>'[1]Stock Update'!E83</f>
        <v>750</v>
      </c>
      <c r="F86" s="38"/>
      <c r="G86" s="39">
        <f t="shared" si="1"/>
        <v>0</v>
      </c>
      <c r="H86" s="27"/>
      <c r="I86" s="3"/>
      <c r="J86" s="3"/>
    </row>
    <row r="87" spans="1:10" ht="17.25" customHeight="1" x14ac:dyDescent="0.35">
      <c r="A87" s="22" t="s">
        <v>93</v>
      </c>
      <c r="B87" s="34" t="str">
        <f>'[1]Stock Update'!B84</f>
        <v>Blushing Bomb x Sparrow Jamir 2.0</v>
      </c>
      <c r="C87" s="35"/>
      <c r="D87" s="36">
        <f>'[1]Stock Update'!D84</f>
        <v>3</v>
      </c>
      <c r="E87" s="37">
        <f>'[1]Stock Update'!E84</f>
        <v>750</v>
      </c>
      <c r="F87" s="38"/>
      <c r="G87" s="39">
        <f t="shared" si="1"/>
        <v>0</v>
      </c>
      <c r="H87" s="27"/>
      <c r="I87" s="3"/>
      <c r="J87" s="3"/>
    </row>
    <row r="88" spans="1:10" ht="17.25" customHeight="1" x14ac:dyDescent="0.35">
      <c r="A88" s="22" t="s">
        <v>94</v>
      </c>
      <c r="B88" s="34" t="str">
        <f>'[1]Stock Update'!B85</f>
        <v>Flower Child x Disturbed</v>
      </c>
      <c r="C88" s="35"/>
      <c r="D88" s="36">
        <f>'[1]Stock Update'!D85</f>
        <v>3</v>
      </c>
      <c r="E88" s="37">
        <f>'[1]Stock Update'!E85</f>
        <v>750</v>
      </c>
      <c r="F88" s="38"/>
      <c r="G88" s="39">
        <f t="shared" si="1"/>
        <v>0</v>
      </c>
      <c r="H88" s="27"/>
      <c r="I88" s="3"/>
      <c r="J88" s="3"/>
    </row>
    <row r="89" spans="1:10" ht="17.25" customHeight="1" x14ac:dyDescent="0.35">
      <c r="A89" s="22" t="s">
        <v>95</v>
      </c>
      <c r="B89" s="34" t="str">
        <f>'[1]Stock Update'!B86</f>
        <v>Flower Child x Green Caramel</v>
      </c>
      <c r="C89" s="35"/>
      <c r="D89" s="36">
        <f>'[1]Stock Update'!D86</f>
        <v>3</v>
      </c>
      <c r="E89" s="37">
        <f>'[1]Stock Update'!E86</f>
        <v>500</v>
      </c>
      <c r="F89" s="38"/>
      <c r="G89" s="39">
        <f t="shared" si="1"/>
        <v>0</v>
      </c>
      <c r="H89" s="27"/>
      <c r="I89" s="3"/>
      <c r="J89" s="3"/>
    </row>
    <row r="90" spans="1:10" ht="17.25" customHeight="1" x14ac:dyDescent="0.35">
      <c r="A90" s="22" t="s">
        <v>96</v>
      </c>
      <c r="B90" s="34" t="str">
        <f>'[1]Stock Update'!B87</f>
        <v>Q-08 x Sparrow Jamir 2.0</v>
      </c>
      <c r="C90" s="35"/>
      <c r="D90" s="36">
        <f>'[1]Stock Update'!D87</f>
        <v>2</v>
      </c>
      <c r="E90" s="37">
        <f>'[1]Stock Update'!E87</f>
        <v>750</v>
      </c>
      <c r="F90" s="38"/>
      <c r="G90" s="39">
        <f t="shared" si="1"/>
        <v>0</v>
      </c>
      <c r="H90" s="27"/>
      <c r="I90" s="3"/>
      <c r="J90" s="3"/>
    </row>
    <row r="91" spans="1:10" ht="17.25" customHeight="1" x14ac:dyDescent="0.35">
      <c r="A91" s="22" t="s">
        <v>97</v>
      </c>
      <c r="B91" s="34" t="str">
        <f>'[1]Stock Update'!B88</f>
        <v>Q-08 x Emmadale F2</v>
      </c>
      <c r="C91" s="35"/>
      <c r="D91" s="36">
        <f>'[1]Stock Update'!D88</f>
        <v>2</v>
      </c>
      <c r="E91" s="37">
        <f>'[1]Stock Update'!E88</f>
        <v>500</v>
      </c>
      <c r="F91" s="38"/>
      <c r="G91" s="39">
        <f t="shared" si="1"/>
        <v>0</v>
      </c>
      <c r="H91" s="27"/>
      <c r="I91" s="3"/>
      <c r="J91" s="3"/>
    </row>
    <row r="92" spans="1:10" ht="17.25" customHeight="1" x14ac:dyDescent="0.35">
      <c r="A92" s="22" t="s">
        <v>98</v>
      </c>
      <c r="B92" s="34" t="str">
        <f>'[1]Stock Update'!B89</f>
        <v>Bella Jamir x Game of Thrones</v>
      </c>
      <c r="C92" s="35"/>
      <c r="D92" s="36">
        <f>'[1]Stock Update'!D89</f>
        <v>2</v>
      </c>
      <c r="E92" s="37">
        <f>'[1]Stock Update'!E89</f>
        <v>750</v>
      </c>
      <c r="F92" s="38"/>
      <c r="G92" s="39">
        <f t="shared" si="1"/>
        <v>0</v>
      </c>
      <c r="H92" s="27"/>
      <c r="I92" s="3"/>
      <c r="J92" s="3"/>
    </row>
    <row r="93" spans="1:10" ht="17.25" customHeight="1" x14ac:dyDescent="0.35">
      <c r="A93" s="22" t="s">
        <v>99</v>
      </c>
      <c r="B93" s="34" t="str">
        <f>'[1]Stock Update'!B90</f>
        <v>Nomakanjani x Sparrow Jamir 2.0</v>
      </c>
      <c r="C93" s="35"/>
      <c r="D93" s="36">
        <f>'[1]Stock Update'!D90</f>
        <v>3</v>
      </c>
      <c r="E93" s="37">
        <f>'[1]Stock Update'!E90</f>
        <v>2000</v>
      </c>
      <c r="F93" s="38"/>
      <c r="G93" s="39">
        <f t="shared" si="1"/>
        <v>0</v>
      </c>
      <c r="H93" s="27"/>
      <c r="I93" s="3"/>
      <c r="J93" s="3"/>
    </row>
    <row r="94" spans="1:10" ht="17.25" customHeight="1" x14ac:dyDescent="0.35">
      <c r="A94" s="22" t="s">
        <v>100</v>
      </c>
      <c r="B94" s="34" t="str">
        <f>'[1]Stock Update'!B91</f>
        <v>Nomakanjani x Disturbed</v>
      </c>
      <c r="C94" s="35"/>
      <c r="D94" s="36">
        <f>'[1]Stock Update'!D91</f>
        <v>3</v>
      </c>
      <c r="E94" s="37">
        <f>'[1]Stock Update'!E91</f>
        <v>2000</v>
      </c>
      <c r="F94" s="38"/>
      <c r="G94" s="39">
        <f t="shared" si="1"/>
        <v>0</v>
      </c>
      <c r="H94" s="27"/>
      <c r="I94" s="3"/>
      <c r="J94" s="3"/>
    </row>
    <row r="95" spans="1:10" ht="17.25" customHeight="1" x14ac:dyDescent="0.35">
      <c r="A95" s="22" t="s">
        <v>101</v>
      </c>
      <c r="B95" s="34" t="str">
        <f>'[1]Stock Update'!B92</f>
        <v>Duang x Sparrow Jamir 2.0</v>
      </c>
      <c r="C95" s="35"/>
      <c r="D95" s="36">
        <f>'[1]Stock Update'!D92</f>
        <v>3</v>
      </c>
      <c r="E95" s="37">
        <f>'[1]Stock Update'!E92</f>
        <v>750</v>
      </c>
      <c r="F95" s="38"/>
      <c r="G95" s="39">
        <f t="shared" si="1"/>
        <v>0</v>
      </c>
      <c r="H95" s="27"/>
      <c r="I95" s="3"/>
      <c r="J95" s="3"/>
    </row>
    <row r="96" spans="1:10" ht="17.25" customHeight="1" x14ac:dyDescent="0.35">
      <c r="A96" s="22" t="s">
        <v>102</v>
      </c>
      <c r="B96" s="34" t="str">
        <f>'[1]Stock Update'!B93</f>
        <v>Howling Moon x Angel's Calling</v>
      </c>
      <c r="C96" s="35"/>
      <c r="D96" s="36">
        <f>'[1]Stock Update'!D93</f>
        <v>3</v>
      </c>
      <c r="E96" s="37">
        <f>'[1]Stock Update'!E93</f>
        <v>300</v>
      </c>
      <c r="F96" s="38"/>
      <c r="G96" s="39">
        <f t="shared" si="1"/>
        <v>0</v>
      </c>
      <c r="H96" s="27"/>
      <c r="I96" s="3"/>
      <c r="J96" s="3"/>
    </row>
    <row r="97" spans="1:10" ht="17.25" customHeight="1" x14ac:dyDescent="0.35">
      <c r="A97" s="22" t="s">
        <v>103</v>
      </c>
      <c r="B97" s="34" t="str">
        <f>'[1]Stock Update'!B94</f>
        <v>Bhang x Game of Thrones</v>
      </c>
      <c r="C97" s="35"/>
      <c r="D97" s="36">
        <f>'[1]Stock Update'!D94</f>
        <v>3</v>
      </c>
      <c r="E97" s="37">
        <f>'[1]Stock Update'!E94</f>
        <v>750</v>
      </c>
      <c r="F97" s="38"/>
      <c r="G97" s="39">
        <f t="shared" si="1"/>
        <v>0</v>
      </c>
      <c r="H97" s="27"/>
      <c r="I97" s="3"/>
      <c r="J97" s="3"/>
    </row>
    <row r="98" spans="1:10" ht="17.25" customHeight="1" x14ac:dyDescent="0.35">
      <c r="A98" s="22" t="s">
        <v>104</v>
      </c>
      <c r="B98" s="34" t="str">
        <f>'[1]Stock Update'!B95</f>
        <v>777 Revelation x Sparrow Jamir 2.0</v>
      </c>
      <c r="C98" s="35"/>
      <c r="D98" s="36">
        <f>'[1]Stock Update'!D95</f>
        <v>3</v>
      </c>
      <c r="E98" s="37">
        <f>'[1]Stock Update'!E95</f>
        <v>1500</v>
      </c>
      <c r="F98" s="38"/>
      <c r="G98" s="39">
        <f t="shared" si="1"/>
        <v>0</v>
      </c>
      <c r="H98" s="27"/>
      <c r="I98" s="3"/>
      <c r="J98" s="3"/>
    </row>
    <row r="99" spans="1:10" ht="17.25" customHeight="1" x14ac:dyDescent="0.35">
      <c r="A99" s="22" t="s">
        <v>105</v>
      </c>
      <c r="B99" s="34" t="str">
        <f>'[1]Stock Update'!B96</f>
        <v>Star Ghost x Sparrow Jamir 2.0</v>
      </c>
      <c r="C99" s="35"/>
      <c r="D99" s="36">
        <f>'[1]Stock Update'!D96</f>
        <v>3</v>
      </c>
      <c r="E99" s="37">
        <f>'[1]Stock Update'!E96</f>
        <v>1000</v>
      </c>
      <c r="F99" s="38"/>
      <c r="G99" s="39">
        <f t="shared" si="1"/>
        <v>0</v>
      </c>
      <c r="H99" s="27"/>
      <c r="I99" s="3"/>
      <c r="J99" s="3"/>
    </row>
    <row r="100" spans="1:10" ht="17.25" customHeight="1" x14ac:dyDescent="0.35">
      <c r="A100" s="22" t="s">
        <v>106</v>
      </c>
      <c r="B100" s="34" t="str">
        <f>'[1]Stock Update'!B97</f>
        <v>Melrose Pink x Versace</v>
      </c>
      <c r="C100" s="35"/>
      <c r="D100" s="36">
        <f>'[1]Stock Update'!D97</f>
        <v>3</v>
      </c>
      <c r="E100" s="37">
        <f>'[1]Stock Update'!E97</f>
        <v>300</v>
      </c>
      <c r="F100" s="38"/>
      <c r="G100" s="39">
        <f t="shared" si="1"/>
        <v>0</v>
      </c>
      <c r="H100" s="27"/>
      <c r="I100" s="3"/>
      <c r="J100" s="3"/>
    </row>
    <row r="101" spans="1:10" ht="17.25" customHeight="1" x14ac:dyDescent="0.35">
      <c r="A101" s="22" t="s">
        <v>107</v>
      </c>
      <c r="B101" s="34" t="str">
        <f>'[1]Stock Update'!B98</f>
        <v>Autumn Whisper x Disturbed</v>
      </c>
      <c r="C101" s="35"/>
      <c r="D101" s="36">
        <f>'[1]Stock Update'!D98</f>
        <v>3</v>
      </c>
      <c r="E101" s="37">
        <f>'[1]Stock Update'!E98</f>
        <v>750</v>
      </c>
      <c r="F101" s="38"/>
      <c r="G101" s="39">
        <f t="shared" si="1"/>
        <v>0</v>
      </c>
      <c r="H101" s="27"/>
      <c r="I101" s="3"/>
      <c r="J101" s="3"/>
    </row>
    <row r="102" spans="1:10" ht="17.25" customHeight="1" x14ac:dyDescent="0.35">
      <c r="A102" s="22" t="s">
        <v>108</v>
      </c>
      <c r="B102" s="34" t="str">
        <f>'[1]Stock Update'!B99</f>
        <v>Discovery Cross x Sparrow Jamir 2.0</v>
      </c>
      <c r="C102" s="35"/>
      <c r="D102" s="36">
        <f>'[1]Stock Update'!D99</f>
        <v>3</v>
      </c>
      <c r="E102" s="37">
        <f>'[1]Stock Update'!E99</f>
        <v>750</v>
      </c>
      <c r="F102" s="38"/>
      <c r="G102" s="39">
        <f t="shared" si="1"/>
        <v>0</v>
      </c>
      <c r="H102" s="27"/>
      <c r="I102" s="3"/>
      <c r="J102" s="3"/>
    </row>
    <row r="103" spans="1:10" ht="17.25" customHeight="1" x14ac:dyDescent="0.35">
      <c r="A103" s="22" t="s">
        <v>109</v>
      </c>
      <c r="B103" s="34" t="str">
        <f>'[1]Stock Update'!B100</f>
        <v>Braam 777 Beatrice x Sparrow Jamir 2.0</v>
      </c>
      <c r="C103" s="35"/>
      <c r="D103" s="36">
        <f>'[1]Stock Update'!D100</f>
        <v>3</v>
      </c>
      <c r="E103" s="37">
        <f>'[1]Stock Update'!E100</f>
        <v>750</v>
      </c>
      <c r="F103" s="38"/>
      <c r="G103" s="39">
        <f t="shared" si="1"/>
        <v>0</v>
      </c>
      <c r="H103" s="27"/>
      <c r="I103" s="3"/>
      <c r="J103" s="3"/>
    </row>
    <row r="104" spans="1:10" ht="17.25" customHeight="1" x14ac:dyDescent="0.35">
      <c r="A104" s="22" t="s">
        <v>110</v>
      </c>
      <c r="B104" s="34" t="str">
        <f>'[1]Stock Update'!B101</f>
        <v>Ghost Couture x Sparrow Jamir 2.0</v>
      </c>
      <c r="C104" s="35"/>
      <c r="D104" s="36">
        <f>'[1]Stock Update'!D101</f>
        <v>3</v>
      </c>
      <c r="E104" s="37">
        <f>'[1]Stock Update'!E101</f>
        <v>750</v>
      </c>
      <c r="F104" s="38"/>
      <c r="G104" s="39">
        <f t="shared" si="1"/>
        <v>0</v>
      </c>
      <c r="H104" s="27"/>
      <c r="I104" s="3"/>
      <c r="J104" s="3"/>
    </row>
    <row r="105" spans="1:10" ht="17.25" customHeight="1" x14ac:dyDescent="0.35">
      <c r="A105" s="22" t="s">
        <v>111</v>
      </c>
      <c r="B105" s="34" t="str">
        <f>'[1]Stock Update'!B102</f>
        <v>Appleblossom Blush x Sparrow Jamir 2.0</v>
      </c>
      <c r="C105" s="35"/>
      <c r="D105" s="36">
        <f>'[1]Stock Update'!D102</f>
        <v>2</v>
      </c>
      <c r="E105" s="37">
        <f>'[1]Stock Update'!E102</f>
        <v>500</v>
      </c>
      <c r="F105" s="38"/>
      <c r="G105" s="39">
        <f t="shared" si="1"/>
        <v>0</v>
      </c>
      <c r="I105" s="3"/>
      <c r="J105" s="3"/>
    </row>
    <row r="106" spans="1:10" ht="18" customHeight="1" x14ac:dyDescent="0.35">
      <c r="A106" s="22" t="s">
        <v>112</v>
      </c>
      <c r="B106" s="34" t="str">
        <f>'[1]Stock Update'!B103</f>
        <v>Jamir Gold x Love Story</v>
      </c>
      <c r="C106" s="35"/>
      <c r="D106" s="36">
        <f>'[1]Stock Update'!D103</f>
        <v>3</v>
      </c>
      <c r="E106" s="37">
        <f>'[1]Stock Update'!E103</f>
        <v>1000</v>
      </c>
      <c r="F106" s="38"/>
      <c r="G106" s="39">
        <f t="shared" si="1"/>
        <v>0</v>
      </c>
      <c r="H106" s="27"/>
      <c r="I106" s="3"/>
      <c r="J106" s="3"/>
    </row>
    <row r="107" spans="1:10" ht="18" customHeight="1" x14ac:dyDescent="0.35">
      <c r="A107" s="22" t="s">
        <v>113</v>
      </c>
      <c r="B107" s="34" t="str">
        <f>'[1]Stock Update'!B104</f>
        <v>Royal Gala x Game of Thrones</v>
      </c>
      <c r="C107" s="35"/>
      <c r="D107" s="36">
        <f>'[1]Stock Update'!D104</f>
        <v>3</v>
      </c>
      <c r="E107" s="37">
        <f>'[1]Stock Update'!E104</f>
        <v>750</v>
      </c>
      <c r="F107" s="38"/>
      <c r="G107" s="39">
        <f t="shared" si="1"/>
        <v>0</v>
      </c>
      <c r="H107" s="27"/>
      <c r="I107" s="3"/>
      <c r="J107" s="3"/>
    </row>
    <row r="108" spans="1:10" ht="18" customHeight="1" x14ac:dyDescent="0.35">
      <c r="A108" s="22" t="s">
        <v>114</v>
      </c>
      <c r="B108" s="34" t="str">
        <f>'[1]Stock Update'!B105</f>
        <v>Royal Gala x Sparrow Jamir 2.0</v>
      </c>
      <c r="C108" s="35"/>
      <c r="D108" s="36">
        <f>'[1]Stock Update'!D105</f>
        <v>3</v>
      </c>
      <c r="E108" s="37">
        <f>'[1]Stock Update'!E105</f>
        <v>750</v>
      </c>
      <c r="F108" s="38"/>
      <c r="G108" s="39">
        <f t="shared" si="1"/>
        <v>0</v>
      </c>
      <c r="H108" s="27"/>
      <c r="I108" s="3"/>
      <c r="J108" s="3"/>
    </row>
    <row r="109" spans="1:10" ht="18" customHeight="1" x14ac:dyDescent="0.35">
      <c r="A109" s="22" t="s">
        <v>115</v>
      </c>
      <c r="B109" s="34" t="str">
        <f>'[1]Stock Update'!B106</f>
        <v>(Charlsgreen x Star Green) x Self</v>
      </c>
      <c r="C109" s="35"/>
      <c r="D109" s="36">
        <f>'[1]Stock Update'!D106</f>
        <v>3</v>
      </c>
      <c r="E109" s="37">
        <f>'[1]Stock Update'!E106</f>
        <v>300</v>
      </c>
      <c r="F109" s="38"/>
      <c r="G109" s="39">
        <f t="shared" si="1"/>
        <v>0</v>
      </c>
      <c r="H109" s="27"/>
      <c r="I109" s="3"/>
      <c r="J109" s="3"/>
    </row>
    <row r="110" spans="1:10" ht="18" customHeight="1" x14ac:dyDescent="0.35">
      <c r="A110" s="22" t="s">
        <v>116</v>
      </c>
      <c r="B110" s="34" t="str">
        <f>'[1]Stock Update'!B107</f>
        <v>Salmon Queen x Sparrow Jamir 2.0</v>
      </c>
      <c r="C110" s="35"/>
      <c r="D110" s="36">
        <f>'[1]Stock Update'!D107</f>
        <v>2</v>
      </c>
      <c r="E110" s="37">
        <f>'[1]Stock Update'!E107</f>
        <v>500</v>
      </c>
      <c r="F110" s="38"/>
      <c r="G110" s="39">
        <f t="shared" si="1"/>
        <v>0</v>
      </c>
      <c r="H110" s="27"/>
      <c r="I110" s="3"/>
      <c r="J110" s="3"/>
    </row>
    <row r="111" spans="1:10" ht="18" customHeight="1" x14ac:dyDescent="0.35">
      <c r="A111" s="22" t="s">
        <v>117</v>
      </c>
      <c r="B111" s="34" t="str">
        <f>'[1]Stock Update'!B108</f>
        <v>(Appleblossom Q3 x Q2) x Sparrow Jamir 2.0</v>
      </c>
      <c r="C111" s="35"/>
      <c r="D111" s="36">
        <f>'[1]Stock Update'!D108</f>
        <v>2</v>
      </c>
      <c r="E111" s="37">
        <f>'[1]Stock Update'!E108</f>
        <v>500</v>
      </c>
      <c r="F111" s="38"/>
      <c r="G111" s="39">
        <f t="shared" si="1"/>
        <v>0</v>
      </c>
      <c r="H111" s="27"/>
      <c r="I111" s="3"/>
      <c r="J111" s="3"/>
    </row>
    <row r="112" spans="1:10" ht="18" customHeight="1" x14ac:dyDescent="0.35">
      <c r="A112" s="22" t="s">
        <v>118</v>
      </c>
      <c r="B112" s="34" t="str">
        <f>'[1]Stock Update'!B109</f>
        <v>Remus x Versace</v>
      </c>
      <c r="C112" s="35"/>
      <c r="D112" s="36">
        <f>'[1]Stock Update'!D109</f>
        <v>3</v>
      </c>
      <c r="E112" s="37">
        <f>'[1]Stock Update'!E109</f>
        <v>300</v>
      </c>
      <c r="F112" s="38"/>
      <c r="G112" s="39">
        <f t="shared" si="1"/>
        <v>0</v>
      </c>
      <c r="H112" s="27"/>
      <c r="I112" s="3"/>
      <c r="J112" s="3"/>
    </row>
    <row r="113" spans="1:10" ht="18" customHeight="1" x14ac:dyDescent="0.35">
      <c r="A113" s="22" t="s">
        <v>119</v>
      </c>
      <c r="B113" s="34" t="str">
        <f>'[1]Stock Update'!B110</f>
        <v>Autumn Romance x (Madre Superiora x Jamir)</v>
      </c>
      <c r="C113" s="35"/>
      <c r="D113" s="36">
        <f>'[1]Stock Update'!D110</f>
        <v>3</v>
      </c>
      <c r="E113" s="37">
        <f>'[1]Stock Update'!E110</f>
        <v>500</v>
      </c>
      <c r="F113" s="38"/>
      <c r="G113" s="39">
        <f t="shared" si="1"/>
        <v>0</v>
      </c>
      <c r="H113" s="27"/>
      <c r="I113" s="3"/>
      <c r="J113" s="3"/>
    </row>
    <row r="114" spans="1:10" ht="18" customHeight="1" x14ac:dyDescent="0.35">
      <c r="A114" s="22" t="s">
        <v>120</v>
      </c>
      <c r="B114" s="34" t="str">
        <f>'[1]Stock Update'!B111</f>
        <v>Love Song x Love Story</v>
      </c>
      <c r="C114" s="35"/>
      <c r="D114" s="36">
        <f>'[1]Stock Update'!D111</f>
        <v>3</v>
      </c>
      <c r="E114" s="37">
        <f>'[1]Stock Update'!E111</f>
        <v>750</v>
      </c>
      <c r="F114" s="38"/>
      <c r="G114" s="39">
        <f t="shared" si="1"/>
        <v>0</v>
      </c>
      <c r="H114" s="27"/>
      <c r="I114" s="3"/>
      <c r="J114" s="3"/>
    </row>
    <row r="115" spans="1:10" ht="18" customHeight="1" x14ac:dyDescent="0.35">
      <c r="A115" s="22" t="s">
        <v>121</v>
      </c>
      <c r="B115" s="34" t="str">
        <f>'[1]Stock Update'!B112</f>
        <v>Flashing Jamir x Versace</v>
      </c>
      <c r="C115" s="35"/>
      <c r="D115" s="36">
        <f>'[1]Stock Update'!D112</f>
        <v>2</v>
      </c>
      <c r="E115" s="37">
        <f>'[1]Stock Update'!E112</f>
        <v>400</v>
      </c>
      <c r="F115" s="38"/>
      <c r="G115" s="39">
        <f t="shared" si="1"/>
        <v>0</v>
      </c>
      <c r="H115" s="27"/>
      <c r="I115" s="3"/>
      <c r="J115" s="3"/>
    </row>
    <row r="116" spans="1:10" ht="18" customHeight="1" x14ac:dyDescent="0.35">
      <c r="A116" s="22" t="s">
        <v>122</v>
      </c>
      <c r="B116" s="34" t="str">
        <f>'[1]Stock Update'!B113</f>
        <v>(Appleblossom Versi-colour x Sparrow Jamir 2.0</v>
      </c>
      <c r="C116" s="35"/>
      <c r="D116" s="36">
        <f>'[1]Stock Update'!D113</f>
        <v>3</v>
      </c>
      <c r="E116" s="37">
        <f>'[1]Stock Update'!E113</f>
        <v>750</v>
      </c>
      <c r="F116" s="38"/>
      <c r="G116" s="39">
        <f t="shared" si="1"/>
        <v>0</v>
      </c>
      <c r="H116" s="27"/>
      <c r="I116" s="3"/>
      <c r="J116" s="3"/>
    </row>
    <row r="117" spans="1:10" ht="18" customHeight="1" x14ac:dyDescent="0.35">
      <c r="A117" s="22" t="s">
        <v>123</v>
      </c>
      <c r="B117" s="34" t="str">
        <f>'[1]Stock Update'!B114</f>
        <v>(Apricot Ice x Yoko) x (Caulescens x Jamir)</v>
      </c>
      <c r="C117" s="35"/>
      <c r="D117" s="36">
        <f>'[1]Stock Update'!D114</f>
        <v>3</v>
      </c>
      <c r="E117" s="37">
        <f>'[1]Stock Update'!E114</f>
        <v>450</v>
      </c>
      <c r="F117" s="38"/>
      <c r="G117" s="39">
        <f t="shared" si="1"/>
        <v>0</v>
      </c>
      <c r="H117" s="27"/>
      <c r="I117" s="3"/>
      <c r="J117" s="3"/>
    </row>
    <row r="118" spans="1:10" ht="18" customHeight="1" x14ac:dyDescent="0.35">
      <c r="A118" s="22" t="s">
        <v>124</v>
      </c>
      <c r="B118" s="34" t="str">
        <f>'[1]Stock Update'!B115</f>
        <v>(Star Green x Cromwell Bronze) x (Charlsgreen x Star Green)</v>
      </c>
      <c r="C118" s="35"/>
      <c r="D118" s="36">
        <f>'[1]Stock Update'!D115</f>
        <v>3</v>
      </c>
      <c r="E118" s="37">
        <f>'[1]Stock Update'!E115</f>
        <v>300</v>
      </c>
      <c r="F118" s="38"/>
      <c r="G118" s="39">
        <f t="shared" si="1"/>
        <v>0</v>
      </c>
      <c r="H118" s="27"/>
      <c r="I118" s="3"/>
      <c r="J118" s="3"/>
    </row>
    <row r="119" spans="1:10" ht="18" customHeight="1" x14ac:dyDescent="0.35">
      <c r="A119" s="22" t="s">
        <v>125</v>
      </c>
      <c r="B119" s="34" t="str">
        <f>'[1]Stock Update'!B116</f>
        <v>(Charlsgreen x Star Green) x (Charlsgreen x Star Green)</v>
      </c>
      <c r="C119" s="35"/>
      <c r="D119" s="36">
        <f>'[1]Stock Update'!D116</f>
        <v>3</v>
      </c>
      <c r="E119" s="37">
        <f>'[1]Stock Update'!E116</f>
        <v>300</v>
      </c>
      <c r="F119" s="38"/>
      <c r="G119" s="39">
        <f t="shared" si="1"/>
        <v>0</v>
      </c>
      <c r="H119" s="27"/>
      <c r="I119" s="3"/>
      <c r="J119" s="3"/>
    </row>
    <row r="120" spans="1:10" ht="18" customHeight="1" x14ac:dyDescent="0.35">
      <c r="A120" s="22" t="s">
        <v>126</v>
      </c>
      <c r="B120" s="34" t="str">
        <f>'[1]Stock Update'!B117</f>
        <v>Appleblossom Ispec x (Star Green x Ghost)</v>
      </c>
      <c r="C120" s="35"/>
      <c r="D120" s="36">
        <f>'[1]Stock Update'!D117</f>
        <v>3</v>
      </c>
      <c r="E120" s="37">
        <f>'[1]Stock Update'!E117</f>
        <v>300</v>
      </c>
      <c r="F120" s="38"/>
      <c r="G120" s="39">
        <f t="shared" si="1"/>
        <v>0</v>
      </c>
      <c r="H120" s="27"/>
      <c r="I120" s="3"/>
      <c r="J120" s="3"/>
    </row>
    <row r="121" spans="1:10" ht="18" customHeight="1" x14ac:dyDescent="0.35">
      <c r="A121" s="22" t="s">
        <v>127</v>
      </c>
      <c r="B121" s="34" t="str">
        <f>'[1]Stock Update'!B118</f>
        <v>Love Story x Sparrow Jamir 2.0</v>
      </c>
      <c r="C121" s="35"/>
      <c r="D121" s="36">
        <f>'[1]Stock Update'!D118</f>
        <v>3</v>
      </c>
      <c r="E121" s="37">
        <f>'[1]Stock Update'!E118</f>
        <v>3000</v>
      </c>
      <c r="F121" s="38"/>
      <c r="G121" s="39">
        <f t="shared" si="1"/>
        <v>0</v>
      </c>
      <c r="H121" s="27"/>
      <c r="I121" s="3"/>
      <c r="J121" s="3"/>
    </row>
    <row r="122" spans="1:10" ht="18" customHeight="1" x14ac:dyDescent="0.35">
      <c r="A122" s="22" t="s">
        <v>128</v>
      </c>
      <c r="B122" s="34" t="str">
        <f>'[1]Stock Update'!B119</f>
        <v>(Charlsgreen x Star Green) Miniature x Self</v>
      </c>
      <c r="C122" s="35"/>
      <c r="D122" s="36">
        <f>'[1]Stock Update'!D119</f>
        <v>2</v>
      </c>
      <c r="E122" s="37">
        <f>'[1]Stock Update'!E119</f>
        <v>150</v>
      </c>
      <c r="F122" s="38"/>
      <c r="G122" s="39">
        <f t="shared" si="1"/>
        <v>0</v>
      </c>
      <c r="H122" s="27"/>
      <c r="I122" s="3"/>
      <c r="J122" s="3"/>
    </row>
    <row r="123" spans="1:10" ht="18" customHeight="1" x14ac:dyDescent="0.35">
      <c r="A123" s="22" t="s">
        <v>129</v>
      </c>
      <c r="B123" s="34" t="str">
        <f>'[1]Stock Update'!B120</f>
        <v>Richard x Sparrow Jamir 2.0</v>
      </c>
      <c r="C123" s="35"/>
      <c r="D123" s="36">
        <f>'[1]Stock Update'!D120</f>
        <v>3</v>
      </c>
      <c r="E123" s="37">
        <f>'[1]Stock Update'!E120</f>
        <v>750</v>
      </c>
      <c r="F123" s="38"/>
      <c r="G123" s="39">
        <f t="shared" si="1"/>
        <v>0</v>
      </c>
      <c r="H123" s="27"/>
      <c r="I123" s="3"/>
      <c r="J123" s="3"/>
    </row>
    <row r="124" spans="1:10" ht="18" customHeight="1" x14ac:dyDescent="0.35">
      <c r="A124" s="22" t="s">
        <v>130</v>
      </c>
      <c r="B124" s="34" t="str">
        <f>'[1]Stock Update'!B121</f>
        <v>Hattori Tancho x Sparrow Jamir 2.0</v>
      </c>
      <c r="C124" s="35"/>
      <c r="D124" s="36">
        <f>'[1]Stock Update'!D121</f>
        <v>3</v>
      </c>
      <c r="E124" s="37">
        <f>'[1]Stock Update'!E121</f>
        <v>750</v>
      </c>
      <c r="F124" s="38"/>
      <c r="G124" s="39">
        <f t="shared" si="1"/>
        <v>0</v>
      </c>
      <c r="H124" s="27"/>
      <c r="I124" s="3"/>
      <c r="J124" s="3"/>
    </row>
    <row r="125" spans="1:10" ht="18" customHeight="1" x14ac:dyDescent="0.35">
      <c r="A125" s="22" t="s">
        <v>131</v>
      </c>
      <c r="B125" s="34" t="str">
        <f>'[1]Stock Update'!B122</f>
        <v>777 Fusion x Sparrow Jamir 2.0</v>
      </c>
      <c r="C125" s="35"/>
      <c r="D125" s="36">
        <f>'[1]Stock Update'!D122</f>
        <v>2</v>
      </c>
      <c r="E125" s="37">
        <f>'[1]Stock Update'!E122</f>
        <v>500</v>
      </c>
      <c r="F125" s="38"/>
      <c r="G125" s="39">
        <f t="shared" si="1"/>
        <v>0</v>
      </c>
      <c r="H125" s="27"/>
      <c r="I125" s="3"/>
      <c r="J125" s="3"/>
    </row>
    <row r="126" spans="1:10" ht="18" customHeight="1" x14ac:dyDescent="0.35">
      <c r="A126" s="22" t="s">
        <v>132</v>
      </c>
      <c r="B126" s="34" t="str">
        <f>'[1]Stock Update'!B123</f>
        <v>Helen of Troy x Sparrow Jamir 2.0</v>
      </c>
      <c r="C126" s="35"/>
      <c r="D126" s="36">
        <f>'[1]Stock Update'!D123</f>
        <v>3</v>
      </c>
      <c r="E126" s="37">
        <f>'[1]Stock Update'!E123</f>
        <v>750</v>
      </c>
      <c r="F126" s="38"/>
      <c r="G126" s="39">
        <f t="shared" si="1"/>
        <v>0</v>
      </c>
      <c r="H126" s="27"/>
      <c r="I126" s="3"/>
      <c r="J126" s="3"/>
    </row>
    <row r="127" spans="1:10" ht="18" customHeight="1" x14ac:dyDescent="0.35">
      <c r="A127" s="22" t="s">
        <v>133</v>
      </c>
      <c r="B127" s="34" t="str">
        <f>'[1]Stock Update'!B124</f>
        <v>Bot Yellow x Sparrow Jamir 2.0</v>
      </c>
      <c r="C127" s="35"/>
      <c r="D127" s="36">
        <f>'[1]Stock Update'!D124</f>
        <v>2</v>
      </c>
      <c r="E127" s="37">
        <f>'[1]Stock Update'!E124</f>
        <v>500</v>
      </c>
      <c r="F127" s="38"/>
      <c r="G127" s="39">
        <f t="shared" si="1"/>
        <v>0</v>
      </c>
      <c r="H127" s="27"/>
      <c r="I127" s="3"/>
      <c r="J127" s="3"/>
    </row>
    <row r="128" spans="1:10" ht="18" customHeight="1" x14ac:dyDescent="0.35">
      <c r="A128" s="22" t="s">
        <v>134</v>
      </c>
      <c r="B128" s="34" t="str">
        <f>'[1]Stock Update'!B125</f>
        <v>(Madre Superiora x Jamir) x Sparrow Jamir 2.0</v>
      </c>
      <c r="C128" s="35"/>
      <c r="D128" s="36">
        <f>'[1]Stock Update'!D125</f>
        <v>2</v>
      </c>
      <c r="E128" s="37">
        <f>'[1]Stock Update'!E125</f>
        <v>750</v>
      </c>
      <c r="F128" s="38"/>
      <c r="G128" s="39">
        <f t="shared" si="1"/>
        <v>0</v>
      </c>
      <c r="H128" s="27"/>
      <c r="I128" s="3"/>
      <c r="J128" s="3"/>
    </row>
    <row r="129" spans="1:10" ht="18" customHeight="1" x14ac:dyDescent="0.35">
      <c r="A129" s="22" t="s">
        <v>135</v>
      </c>
      <c r="B129" s="34" t="str">
        <f>'[1]Stock Update'!B126</f>
        <v>(Madre Superiora x Jamir) x Love Story</v>
      </c>
      <c r="C129" s="35"/>
      <c r="D129" s="36">
        <f>'[1]Stock Update'!D126</f>
        <v>3</v>
      </c>
      <c r="E129" s="37">
        <f>'[1]Stock Update'!E126</f>
        <v>750</v>
      </c>
      <c r="F129" s="38"/>
      <c r="G129" s="39">
        <f t="shared" si="1"/>
        <v>0</v>
      </c>
      <c r="H129" s="27"/>
      <c r="I129" s="3"/>
      <c r="J129" s="3"/>
    </row>
    <row r="130" spans="1:10" ht="18" customHeight="1" x14ac:dyDescent="0.35">
      <c r="A130" s="22" t="s">
        <v>136</v>
      </c>
      <c r="B130" s="34" t="str">
        <f>'[1]Stock Update'!B127</f>
        <v>Karen Green Delphine x 1955 Scarlet</v>
      </c>
      <c r="C130" s="35"/>
      <c r="D130" s="36">
        <f>'[1]Stock Update'!D127</f>
        <v>2</v>
      </c>
      <c r="E130" s="37">
        <f>'[1]Stock Update'!E127</f>
        <v>500</v>
      </c>
      <c r="F130" s="38"/>
      <c r="G130" s="39">
        <f t="shared" si="1"/>
        <v>0</v>
      </c>
      <c r="H130" s="27"/>
      <c r="I130" s="3"/>
      <c r="J130" s="3"/>
    </row>
    <row r="131" spans="1:10" ht="18" customHeight="1" x14ac:dyDescent="0.35">
      <c r="A131" s="22" t="s">
        <v>137</v>
      </c>
      <c r="B131" s="34" t="str">
        <f>'[1]Stock Update'!B128</f>
        <v>Black Mamba x Game of Thrones</v>
      </c>
      <c r="C131" s="35"/>
      <c r="D131" s="36">
        <f>'[1]Stock Update'!D128</f>
        <v>2</v>
      </c>
      <c r="E131" s="37">
        <f>'[1]Stock Update'!E128</f>
        <v>500</v>
      </c>
      <c r="F131" s="38"/>
      <c r="G131" s="39">
        <f t="shared" si="1"/>
        <v>0</v>
      </c>
      <c r="H131" s="27"/>
      <c r="I131" s="3"/>
      <c r="J131" s="3"/>
    </row>
    <row r="132" spans="1:10" ht="18" customHeight="1" x14ac:dyDescent="0.35">
      <c r="A132" s="22" t="s">
        <v>138</v>
      </c>
      <c r="B132" s="34" t="str">
        <f>'[1]Stock Update'!B129</f>
        <v>Brenthurst x Sparrow Jamir 2.0</v>
      </c>
      <c r="C132" s="35"/>
      <c r="D132" s="36">
        <f>'[1]Stock Update'!D129</f>
        <v>3</v>
      </c>
      <c r="E132" s="37">
        <f>'[1]Stock Update'!E129</f>
        <v>750</v>
      </c>
      <c r="F132" s="38"/>
      <c r="G132" s="39">
        <f t="shared" si="1"/>
        <v>0</v>
      </c>
      <c r="H132" s="27"/>
      <c r="I132" s="3"/>
      <c r="J132" s="3"/>
    </row>
    <row r="133" spans="1:10" ht="18" customHeight="1" x14ac:dyDescent="0.35">
      <c r="A133" s="22" t="s">
        <v>139</v>
      </c>
      <c r="B133" s="34" t="str">
        <f>'[1]Stock Update'!B130</f>
        <v>P24 x Sparrow Jamir 2.0</v>
      </c>
      <c r="C133" s="35"/>
      <c r="D133" s="36">
        <f>'[1]Stock Update'!D130</f>
        <v>3</v>
      </c>
      <c r="E133" s="37">
        <f>'[1]Stock Update'!E130</f>
        <v>750</v>
      </c>
      <c r="F133" s="38"/>
      <c r="G133" s="39">
        <f t="shared" si="1"/>
        <v>0</v>
      </c>
      <c r="H133" s="27"/>
      <c r="I133" s="3"/>
      <c r="J133" s="3"/>
    </row>
    <row r="134" spans="1:10" ht="18" customHeight="1" x14ac:dyDescent="0.35">
      <c r="A134" s="22" t="s">
        <v>140</v>
      </c>
      <c r="B134" s="34" t="str">
        <f>'[1]Stock Update'!B131</f>
        <v>Jamir Punch x 777 Revelation</v>
      </c>
      <c r="C134" s="35"/>
      <c r="D134" s="36">
        <f>'[1]Stock Update'!D131</f>
        <v>3</v>
      </c>
      <c r="E134" s="37">
        <f>'[1]Stock Update'!E131</f>
        <v>500</v>
      </c>
      <c r="F134" s="38"/>
      <c r="G134" s="39">
        <f t="shared" si="1"/>
        <v>0</v>
      </c>
      <c r="H134" s="27"/>
      <c r="I134" s="3"/>
      <c r="J134" s="3"/>
    </row>
    <row r="135" spans="1:10" ht="18" customHeight="1" x14ac:dyDescent="0.35">
      <c r="A135" s="22" t="s">
        <v>141</v>
      </c>
      <c r="B135" s="34" t="str">
        <f>'[1]Stock Update'!B132</f>
        <v>Antithesis Yellow x Sparrow Jamir 2.0</v>
      </c>
      <c r="C135" s="35"/>
      <c r="D135" s="36">
        <f>'[1]Stock Update'!D132</f>
        <v>3</v>
      </c>
      <c r="E135" s="37">
        <f>'[1]Stock Update'!E132</f>
        <v>750</v>
      </c>
      <c r="F135" s="38"/>
      <c r="G135" s="39">
        <f t="shared" si="1"/>
        <v>0</v>
      </c>
      <c r="H135" s="27"/>
      <c r="I135" s="3"/>
      <c r="J135" s="3"/>
    </row>
    <row r="136" spans="1:10" ht="18" customHeight="1" x14ac:dyDescent="0.35">
      <c r="A136" s="22" t="s">
        <v>142</v>
      </c>
      <c r="B136" s="34" t="str">
        <f>'[1]Stock Update'!B133</f>
        <v>Greenboy's Son x Cassiopeia</v>
      </c>
      <c r="C136" s="35"/>
      <c r="D136" s="36">
        <f>'[1]Stock Update'!D133</f>
        <v>3</v>
      </c>
      <c r="E136" s="37">
        <f>'[1]Stock Update'!E133</f>
        <v>450</v>
      </c>
      <c r="F136" s="38"/>
      <c r="G136" s="39">
        <f t="shared" si="1"/>
        <v>0</v>
      </c>
      <c r="H136" s="27"/>
      <c r="I136" s="3"/>
      <c r="J136" s="3"/>
    </row>
    <row r="137" spans="1:10" ht="18" customHeight="1" x14ac:dyDescent="0.35">
      <c r="A137" s="22" t="s">
        <v>143</v>
      </c>
      <c r="B137" s="34" t="str">
        <f>'[1]Stock Update'!B134</f>
        <v>Apoline x Sparrow Jamir 2.0</v>
      </c>
      <c r="C137" s="35"/>
      <c r="D137" s="36">
        <f>'[1]Stock Update'!D134</f>
        <v>2</v>
      </c>
      <c r="E137" s="37">
        <f>'[1]Stock Update'!E134</f>
        <v>500</v>
      </c>
      <c r="F137" s="38"/>
      <c r="G137" s="39">
        <f t="shared" si="1"/>
        <v>0</v>
      </c>
      <c r="H137" s="27"/>
      <c r="I137" s="3"/>
      <c r="J137" s="3"/>
    </row>
    <row r="138" spans="1:10" ht="18" customHeight="1" x14ac:dyDescent="0.35">
      <c r="A138" s="22" t="s">
        <v>144</v>
      </c>
      <c r="B138" s="34" t="str">
        <f>'[1]Stock Update'!B135</f>
        <v>Plum Pudding x Sparrow Jamir 2.0</v>
      </c>
      <c r="C138" s="35"/>
      <c r="D138" s="36">
        <f>'[1]Stock Update'!D135</f>
        <v>3</v>
      </c>
      <c r="E138" s="37">
        <f>'[1]Stock Update'!E135</f>
        <v>750</v>
      </c>
      <c r="F138" s="38"/>
      <c r="G138" s="39">
        <f t="shared" si="1"/>
        <v>0</v>
      </c>
      <c r="H138" s="27"/>
      <c r="I138" s="3"/>
      <c r="J138" s="3"/>
    </row>
    <row r="139" spans="1:10" ht="18" customHeight="1" x14ac:dyDescent="0.35">
      <c r="A139" s="22" t="s">
        <v>145</v>
      </c>
      <c r="B139" s="34" t="str">
        <f>'[1]Stock Update'!B136</f>
        <v>Bronze Greenboy F3 x Greenboy's Angel</v>
      </c>
      <c r="C139" s="35"/>
      <c r="D139" s="36">
        <f>'[1]Stock Update'!D136</f>
        <v>2</v>
      </c>
      <c r="E139" s="37">
        <f>'[1]Stock Update'!E136</f>
        <v>1000</v>
      </c>
      <c r="F139" s="38"/>
      <c r="G139" s="39">
        <f t="shared" si="1"/>
        <v>0</v>
      </c>
      <c r="H139" s="27"/>
      <c r="I139" s="3"/>
      <c r="J139" s="3"/>
    </row>
    <row r="140" spans="1:10" ht="18" customHeight="1" x14ac:dyDescent="0.35">
      <c r="A140" s="22" t="s">
        <v>146</v>
      </c>
      <c r="B140" s="34" t="str">
        <f>'[1]Stock Update'!B137</f>
        <v>White Wizzard x Disturbed</v>
      </c>
      <c r="C140" s="35"/>
      <c r="D140" s="36">
        <f>'[1]Stock Update'!D137</f>
        <v>2</v>
      </c>
      <c r="E140" s="37">
        <f>'[1]Stock Update'!E137</f>
        <v>500</v>
      </c>
      <c r="F140" s="38"/>
      <c r="G140" s="39">
        <f t="shared" si="1"/>
        <v>0</v>
      </c>
      <c r="H140" s="27"/>
      <c r="I140" s="3"/>
      <c r="J140" s="3"/>
    </row>
    <row r="141" spans="1:10" ht="18" customHeight="1" x14ac:dyDescent="0.35">
      <c r="A141" s="22" t="s">
        <v>147</v>
      </c>
      <c r="B141" s="34" t="str">
        <f>'[1]Stock Update'!B138</f>
        <v>Laetitia's Whiskers x Sparrow Jamir 2.0</v>
      </c>
      <c r="C141" s="35"/>
      <c r="D141" s="36">
        <f>'[1]Stock Update'!D138</f>
        <v>3</v>
      </c>
      <c r="E141" s="37">
        <f>'[1]Stock Update'!E138</f>
        <v>750</v>
      </c>
      <c r="F141" s="38"/>
      <c r="G141" s="39">
        <f t="shared" si="1"/>
        <v>0</v>
      </c>
      <c r="H141" s="27"/>
      <c r="I141" s="3"/>
      <c r="J141" s="3"/>
    </row>
    <row r="142" spans="1:10" ht="18" customHeight="1" x14ac:dyDescent="0.35">
      <c r="A142" s="22" t="s">
        <v>148</v>
      </c>
      <c r="B142" s="34" t="str">
        <f>'[1]Stock Update'!B139</f>
        <v>Green Star x Game Of Thrones</v>
      </c>
      <c r="C142" s="35"/>
      <c r="D142" s="36">
        <f>'[1]Stock Update'!D139</f>
        <v>3</v>
      </c>
      <c r="E142" s="37">
        <f>'[1]Stock Update'!E139</f>
        <v>750</v>
      </c>
      <c r="F142" s="38"/>
      <c r="G142" s="39">
        <f t="shared" si="1"/>
        <v>0</v>
      </c>
      <c r="H142" s="27"/>
      <c r="I142" s="3"/>
      <c r="J142" s="3"/>
    </row>
    <row r="143" spans="1:10" ht="18" customHeight="1" x14ac:dyDescent="0.35">
      <c r="A143" s="22" t="s">
        <v>149</v>
      </c>
      <c r="B143" s="34" t="str">
        <f>'[1]Stock Update'!B140</f>
        <v>Durban Poison x 1955 Scarlet</v>
      </c>
      <c r="C143" s="35"/>
      <c r="D143" s="36">
        <f>'[1]Stock Update'!D140</f>
        <v>3</v>
      </c>
      <c r="E143" s="37">
        <f>'[1]Stock Update'!E140</f>
        <v>750</v>
      </c>
      <c r="F143" s="38"/>
      <c r="G143" s="39">
        <f t="shared" si="1"/>
        <v>0</v>
      </c>
      <c r="H143" s="27"/>
      <c r="I143" s="3"/>
      <c r="J143" s="3"/>
    </row>
    <row r="144" spans="1:10" ht="18" customHeight="1" x14ac:dyDescent="0.35">
      <c r="A144" s="22" t="s">
        <v>150</v>
      </c>
      <c r="B144" s="34" t="str">
        <f>'[1]Stock Update'!B141</f>
        <v>White Frost x 1955 Contrive</v>
      </c>
      <c r="C144" s="35"/>
      <c r="D144" s="36">
        <f>'[1]Stock Update'!D141</f>
        <v>3</v>
      </c>
      <c r="E144" s="37">
        <f>'[1]Stock Update'!E141</f>
        <v>750</v>
      </c>
      <c r="F144" s="38"/>
      <c r="G144" s="39">
        <f t="shared" si="1"/>
        <v>0</v>
      </c>
      <c r="H144" s="27"/>
      <c r="I144" s="3"/>
      <c r="J144" s="3"/>
    </row>
    <row r="145" spans="1:10" ht="18" customHeight="1" x14ac:dyDescent="0.35">
      <c r="A145" s="22" t="s">
        <v>151</v>
      </c>
      <c r="B145" s="34" t="str">
        <f>'[1]Stock Update'!B142</f>
        <v>Rasta x Game Of Thrones</v>
      </c>
      <c r="C145" s="35"/>
      <c r="D145" s="36">
        <f>'[1]Stock Update'!D142</f>
        <v>3</v>
      </c>
      <c r="E145" s="37">
        <f>'[1]Stock Update'!E142</f>
        <v>750</v>
      </c>
      <c r="F145" s="38"/>
      <c r="G145" s="39">
        <f t="shared" si="1"/>
        <v>0</v>
      </c>
      <c r="H145" s="27"/>
      <c r="I145" s="3"/>
      <c r="J145" s="3"/>
    </row>
    <row r="146" spans="1:10" ht="18" customHeight="1" x14ac:dyDescent="0.35">
      <c r="A146" s="22" t="s">
        <v>152</v>
      </c>
      <c r="B146" s="34" t="str">
        <f>'[1]Stock Update'!B143</f>
        <v>Autumn Glow x Greenboy's Angel</v>
      </c>
      <c r="C146" s="35"/>
      <c r="D146" s="36">
        <f>'[1]Stock Update'!D143</f>
        <v>2</v>
      </c>
      <c r="E146" s="37">
        <f>'[1]Stock Update'!E143</f>
        <v>750</v>
      </c>
      <c r="F146" s="38"/>
      <c r="G146" s="39">
        <f t="shared" si="1"/>
        <v>0</v>
      </c>
      <c r="H146" s="27"/>
      <c r="I146" s="3"/>
      <c r="J146" s="3"/>
    </row>
    <row r="147" spans="1:10" ht="18" customHeight="1" x14ac:dyDescent="0.35">
      <c r="A147" s="22" t="s">
        <v>153</v>
      </c>
      <c r="B147" s="34" t="str">
        <f>'[1]Stock Update'!B144</f>
        <v>Whitewash x Sparrow Jamir 2.0</v>
      </c>
      <c r="C147" s="35"/>
      <c r="D147" s="36">
        <f>'[1]Stock Update'!D144</f>
        <v>2</v>
      </c>
      <c r="E147" s="37">
        <f>'[1]Stock Update'!E144</f>
        <v>1500</v>
      </c>
      <c r="F147" s="38"/>
      <c r="G147" s="39">
        <f t="shared" si="1"/>
        <v>0</v>
      </c>
      <c r="H147" s="27"/>
      <c r="I147" s="3"/>
      <c r="J147" s="3"/>
    </row>
    <row r="148" spans="1:10" ht="18" customHeight="1" x14ac:dyDescent="0.35">
      <c r="A148" s="22" t="s">
        <v>154</v>
      </c>
      <c r="B148" s="34" t="str">
        <f>'[1]Stock Update'!B145</f>
        <v>Whitewash x 1955 Contrive</v>
      </c>
      <c r="C148" s="35"/>
      <c r="D148" s="36">
        <f>'[1]Stock Update'!D145</f>
        <v>2</v>
      </c>
      <c r="E148" s="37">
        <f>'[1]Stock Update'!E145</f>
        <v>1000</v>
      </c>
      <c r="F148" s="38"/>
      <c r="G148" s="39">
        <f t="shared" si="1"/>
        <v>0</v>
      </c>
      <c r="H148" s="27"/>
      <c r="I148" s="3"/>
      <c r="J148" s="3"/>
    </row>
    <row r="149" spans="1:10" ht="18" customHeight="1" x14ac:dyDescent="0.35">
      <c r="A149" s="22" t="s">
        <v>155</v>
      </c>
      <c r="B149" s="34" t="str">
        <f>'[1]Stock Update'!B146</f>
        <v>Whitewash x Game Of Thrones</v>
      </c>
      <c r="C149" s="35"/>
      <c r="D149" s="36">
        <f>'[1]Stock Update'!D146</f>
        <v>3</v>
      </c>
      <c r="E149" s="37">
        <f>'[1]Stock Update'!E146</f>
        <v>1500</v>
      </c>
      <c r="F149" s="38"/>
      <c r="G149" s="39">
        <f t="shared" si="1"/>
        <v>0</v>
      </c>
      <c r="H149" s="27"/>
      <c r="I149" s="3"/>
      <c r="J149" s="3"/>
    </row>
    <row r="150" spans="1:10" ht="18" customHeight="1" x14ac:dyDescent="0.35">
      <c r="A150" s="22" t="s">
        <v>156</v>
      </c>
      <c r="B150" s="34" t="str">
        <f>'[1]Stock Update'!B147</f>
        <v>Fennel Picotee x Sparrow Jamir 2.0</v>
      </c>
      <c r="C150" s="35"/>
      <c r="D150" s="36">
        <f>'[1]Stock Update'!D147</f>
        <v>3</v>
      </c>
      <c r="E150" s="37">
        <f>'[1]Stock Update'!E147</f>
        <v>750</v>
      </c>
      <c r="F150" s="38"/>
      <c r="G150" s="39">
        <f t="shared" si="1"/>
        <v>0</v>
      </c>
      <c r="H150" s="27"/>
      <c r="I150" s="3"/>
      <c r="J150" s="3"/>
    </row>
    <row r="151" spans="1:10" ht="18" customHeight="1" x14ac:dyDescent="0.35">
      <c r="A151" s="22" t="s">
        <v>157</v>
      </c>
      <c r="B151" s="34" t="str">
        <f>'[1]Stock Update'!B148</f>
        <v>Clarissa x Sparrow Jamir 2.0</v>
      </c>
      <c r="C151" s="35"/>
      <c r="D151" s="36">
        <f>'[1]Stock Update'!D148</f>
        <v>2</v>
      </c>
      <c r="E151" s="37">
        <f>'[1]Stock Update'!E148</f>
        <v>500</v>
      </c>
      <c r="F151" s="38"/>
      <c r="G151" s="39">
        <f t="shared" si="1"/>
        <v>0</v>
      </c>
      <c r="H151" s="27"/>
      <c r="I151" s="3"/>
      <c r="J151" s="3"/>
    </row>
    <row r="152" spans="1:10" ht="18" customHeight="1" x14ac:dyDescent="0.35">
      <c r="A152" s="22" t="s">
        <v>158</v>
      </c>
      <c r="B152" s="34" t="str">
        <f>'[1]Stock Update'!B149</f>
        <v>Miss Dior x Piccadilly</v>
      </c>
      <c r="C152" s="35"/>
      <c r="D152" s="36">
        <f>'[1]Stock Update'!D149</f>
        <v>2</v>
      </c>
      <c r="E152" s="37">
        <f>'[1]Stock Update'!E149</f>
        <v>500</v>
      </c>
      <c r="F152" s="38"/>
      <c r="G152" s="39">
        <f t="shared" si="1"/>
        <v>0</v>
      </c>
      <c r="H152" s="27"/>
      <c r="I152" s="3"/>
      <c r="J152" s="3"/>
    </row>
    <row r="153" spans="1:10" ht="18" customHeight="1" x14ac:dyDescent="0.35">
      <c r="A153" s="22" t="s">
        <v>159</v>
      </c>
      <c r="B153" s="34" t="str">
        <f>'[1]Stock Update'!B150</f>
        <v>(Yellow x Tango) x Piccadilly</v>
      </c>
      <c r="C153" s="35"/>
      <c r="D153" s="36">
        <f>'[1]Stock Update'!D150</f>
        <v>3</v>
      </c>
      <c r="E153" s="37">
        <f>'[1]Stock Update'!E150</f>
        <v>750</v>
      </c>
      <c r="F153" s="38"/>
      <c r="G153" s="39">
        <f t="shared" si="1"/>
        <v>0</v>
      </c>
      <c r="H153" s="27"/>
      <c r="I153" s="3"/>
      <c r="J153" s="3"/>
    </row>
    <row r="154" spans="1:10" ht="18" customHeight="1" x14ac:dyDescent="0.35">
      <c r="A154" s="22" t="s">
        <v>160</v>
      </c>
      <c r="B154" s="34" t="str">
        <f>'[1]Stock Update'!B151</f>
        <v>1955 Revive x Durban Poison</v>
      </c>
      <c r="C154" s="35"/>
      <c r="D154" s="36">
        <f>'[1]Stock Update'!D151</f>
        <v>2</v>
      </c>
      <c r="E154" s="37">
        <f>'[1]Stock Update'!E151</f>
        <v>500</v>
      </c>
      <c r="F154" s="38"/>
      <c r="G154" s="39">
        <f t="shared" si="1"/>
        <v>0</v>
      </c>
      <c r="H154" s="27"/>
      <c r="I154" s="3"/>
      <c r="J154" s="3"/>
    </row>
    <row r="155" spans="1:10" ht="18" customHeight="1" x14ac:dyDescent="0.35">
      <c r="A155" s="22" t="s">
        <v>161</v>
      </c>
      <c r="B155" s="34" t="str">
        <f>'[1]Stock Update'!B152</f>
        <v>1955 Revive x 777 Revelation</v>
      </c>
      <c r="C155" s="35"/>
      <c r="D155" s="36">
        <f>'[1]Stock Update'!D152</f>
        <v>2</v>
      </c>
      <c r="E155" s="37">
        <f>'[1]Stock Update'!E152</f>
        <v>500</v>
      </c>
      <c r="F155" s="38"/>
      <c r="G155" s="39">
        <f t="shared" si="1"/>
        <v>0</v>
      </c>
      <c r="H155" s="27"/>
      <c r="I155" s="3"/>
      <c r="J155" s="3"/>
    </row>
    <row r="156" spans="1:10" ht="18" customHeight="1" x14ac:dyDescent="0.35">
      <c r="A156" s="22" t="s">
        <v>162</v>
      </c>
      <c r="B156" s="34" t="str">
        <f>'[1]Stock Update'!B153</f>
        <v>(9VY x Candy Carousel) x Sparrow Jamir 2.0</v>
      </c>
      <c r="C156" s="35"/>
      <c r="D156" s="36">
        <f>'[1]Stock Update'!D153</f>
        <v>2</v>
      </c>
      <c r="E156" s="37">
        <f>'[1]Stock Update'!E153</f>
        <v>1500</v>
      </c>
      <c r="F156" s="38"/>
      <c r="G156" s="39">
        <f t="shared" si="1"/>
        <v>0</v>
      </c>
      <c r="H156" s="27"/>
      <c r="I156" s="3"/>
      <c r="J156" s="3"/>
    </row>
    <row r="157" spans="1:10" ht="18" customHeight="1" x14ac:dyDescent="0.35">
      <c r="A157" s="22" t="s">
        <v>163</v>
      </c>
      <c r="B157" s="34" t="str">
        <f>'[1]Stock Update'!B154</f>
        <v>(9VY x Candy Carousel) x Love Story</v>
      </c>
      <c r="C157" s="35"/>
      <c r="D157" s="36">
        <f>'[1]Stock Update'!D154</f>
        <v>3</v>
      </c>
      <c r="E157" s="37">
        <f>'[1]Stock Update'!E154</f>
        <v>1000</v>
      </c>
      <c r="F157" s="38"/>
      <c r="G157" s="39">
        <f t="shared" si="1"/>
        <v>0</v>
      </c>
      <c r="H157" s="27"/>
      <c r="I157" s="3"/>
      <c r="J157" s="3"/>
    </row>
    <row r="158" spans="1:10" ht="18" customHeight="1" x14ac:dyDescent="0.35">
      <c r="A158" s="22" t="s">
        <v>164</v>
      </c>
      <c r="B158" s="34" t="str">
        <f>'[1]Stock Update'!B155</f>
        <v>TK Original x Sparrow Jamir 2.0</v>
      </c>
      <c r="C158" s="35"/>
      <c r="D158" s="36">
        <f>'[1]Stock Update'!D155</f>
        <v>2</v>
      </c>
      <c r="E158" s="37">
        <f>'[1]Stock Update'!E155</f>
        <v>500</v>
      </c>
      <c r="F158" s="38"/>
      <c r="G158" s="39">
        <f t="shared" si="1"/>
        <v>0</v>
      </c>
      <c r="H158" s="27"/>
      <c r="I158" s="3"/>
      <c r="J158" s="3"/>
    </row>
    <row r="159" spans="1:10" ht="18" customHeight="1" x14ac:dyDescent="0.35">
      <c r="A159" s="22" t="s">
        <v>165</v>
      </c>
      <c r="B159" s="34" t="str">
        <f>'[1]Stock Update'!B156</f>
        <v>White Wings x 1955 Contrive</v>
      </c>
      <c r="C159" s="35"/>
      <c r="D159" s="36">
        <f>'[1]Stock Update'!D156</f>
        <v>2</v>
      </c>
      <c r="E159" s="37">
        <f>'[1]Stock Update'!E156</f>
        <v>500</v>
      </c>
      <c r="F159" s="38"/>
      <c r="G159" s="39">
        <f t="shared" si="1"/>
        <v>0</v>
      </c>
      <c r="H159" s="27"/>
      <c r="I159" s="3"/>
      <c r="J159" s="3"/>
    </row>
    <row r="160" spans="1:10" ht="18" customHeight="1" x14ac:dyDescent="0.35">
      <c r="A160" s="22" t="s">
        <v>166</v>
      </c>
      <c r="B160" s="34" t="str">
        <f>'[1]Stock Update'!B157</f>
        <v>1955 Contrive x Durban Poison</v>
      </c>
      <c r="C160" s="35"/>
      <c r="D160" s="36">
        <f>'[1]Stock Update'!D157</f>
        <v>2</v>
      </c>
      <c r="E160" s="37">
        <f>'[1]Stock Update'!E157</f>
        <v>750</v>
      </c>
      <c r="F160" s="38"/>
      <c r="G160" s="39">
        <f t="shared" si="1"/>
        <v>0</v>
      </c>
      <c r="H160" s="27"/>
      <c r="I160" s="3"/>
      <c r="J160" s="3"/>
    </row>
    <row r="161" spans="1:10" ht="18" customHeight="1" x14ac:dyDescent="0.35">
      <c r="A161" s="22" t="s">
        <v>167</v>
      </c>
      <c r="B161" s="34" t="str">
        <f>'[1]Stock Update'!B158</f>
        <v>1955 Contrive x Silverback #1</v>
      </c>
      <c r="C161" s="35"/>
      <c r="D161" s="36">
        <f>'[1]Stock Update'!D158</f>
        <v>2</v>
      </c>
      <c r="E161" s="37">
        <f>'[1]Stock Update'!E158</f>
        <v>750</v>
      </c>
      <c r="F161" s="38"/>
      <c r="G161" s="39">
        <f t="shared" si="1"/>
        <v>0</v>
      </c>
      <c r="H161" s="27"/>
      <c r="I161" s="3"/>
      <c r="J161" s="3"/>
    </row>
    <row r="162" spans="1:10" ht="18" customHeight="1" x14ac:dyDescent="0.35">
      <c r="A162" s="22" t="s">
        <v>168</v>
      </c>
      <c r="B162" s="34" t="str">
        <f>'[1]Stock Update'!B159</f>
        <v>Lauren x Sparrow Jamir 2.0</v>
      </c>
      <c r="C162" s="35"/>
      <c r="D162" s="36">
        <f>'[1]Stock Update'!D159</f>
        <v>3</v>
      </c>
      <c r="E162" s="37">
        <f>'[1]Stock Update'!E159</f>
        <v>750</v>
      </c>
      <c r="F162" s="38"/>
      <c r="G162" s="39">
        <f t="shared" si="1"/>
        <v>0</v>
      </c>
      <c r="H162" s="27"/>
      <c r="I162" s="3"/>
      <c r="J162" s="3"/>
    </row>
    <row r="163" spans="1:10" ht="18" customHeight="1" x14ac:dyDescent="0.35">
      <c r="A163" s="22" t="s">
        <v>169</v>
      </c>
      <c r="B163" s="34" t="str">
        <f>'[1]Stock Update'!B160</f>
        <v>(Nobilis Green Tips x Bronze Greenboy) x Self</v>
      </c>
      <c r="C163" s="35"/>
      <c r="D163" s="36">
        <f>'[1]Stock Update'!D160</f>
        <v>3</v>
      </c>
      <c r="E163" s="37">
        <f>'[1]Stock Update'!E160</f>
        <v>150</v>
      </c>
      <c r="F163" s="38"/>
      <c r="G163" s="39">
        <f t="shared" si="1"/>
        <v>0</v>
      </c>
      <c r="H163" s="27"/>
      <c r="I163" s="3"/>
      <c r="J163" s="3"/>
    </row>
    <row r="164" spans="1:10" ht="18" customHeight="1" x14ac:dyDescent="0.35">
      <c r="A164" s="22" t="s">
        <v>170</v>
      </c>
      <c r="B164" s="34" t="str">
        <f>'[1]Stock Update'!B161</f>
        <v>Happy Wanderer x Self</v>
      </c>
      <c r="C164" s="35"/>
      <c r="D164" s="36">
        <f>'[1]Stock Update'!D161</f>
        <v>3</v>
      </c>
      <c r="E164" s="37">
        <f>'[1]Stock Update'!E161</f>
        <v>150</v>
      </c>
      <c r="F164" s="38"/>
      <c r="G164" s="39">
        <f t="shared" si="1"/>
        <v>0</v>
      </c>
      <c r="H164" s="27"/>
      <c r="I164" s="3"/>
      <c r="J164" s="3"/>
    </row>
    <row r="165" spans="1:10" ht="18" customHeight="1" x14ac:dyDescent="0.35">
      <c r="A165" s="22" t="s">
        <v>171</v>
      </c>
      <c r="B165" s="34" t="str">
        <f>'[1]Stock Update'!B162</f>
        <v>Cynthia's Best x Dijon</v>
      </c>
      <c r="C165" s="35"/>
      <c r="D165" s="36">
        <f>'[1]Stock Update'!D162</f>
        <v>3</v>
      </c>
      <c r="E165" s="37">
        <f>'[1]Stock Update'!E162</f>
        <v>300</v>
      </c>
      <c r="F165" s="38"/>
      <c r="G165" s="39">
        <f t="shared" si="1"/>
        <v>0</v>
      </c>
      <c r="H165" s="27"/>
      <c r="I165" s="3"/>
      <c r="J165" s="3"/>
    </row>
    <row r="166" spans="1:10" ht="18" customHeight="1" x14ac:dyDescent="0.35">
      <c r="A166" s="22" t="s">
        <v>172</v>
      </c>
      <c r="B166" s="34" t="str">
        <f>'[1]Stock Update'!B163</f>
        <v>Cynthia's Best x Disturbed</v>
      </c>
      <c r="C166" s="35"/>
      <c r="D166" s="36">
        <f>'[1]Stock Update'!D163</f>
        <v>3</v>
      </c>
      <c r="E166" s="37">
        <f>'[1]Stock Update'!E163</f>
        <v>750</v>
      </c>
      <c r="F166" s="38"/>
      <c r="G166" s="39">
        <f t="shared" si="1"/>
        <v>0</v>
      </c>
      <c r="H166" s="27"/>
      <c r="I166" s="3"/>
      <c r="J166" s="3"/>
    </row>
    <row r="167" spans="1:10" ht="18" x14ac:dyDescent="0.35">
      <c r="A167" s="14"/>
      <c r="B167" s="40" t="s">
        <v>173</v>
      </c>
      <c r="C167" s="17"/>
      <c r="D167" s="31"/>
      <c r="E167" s="19"/>
      <c r="F167" s="26"/>
      <c r="G167" s="21"/>
      <c r="I167" s="3"/>
      <c r="J167" s="3"/>
    </row>
    <row r="168" spans="1:10" ht="17.25" customHeight="1" x14ac:dyDescent="0.35">
      <c r="A168" s="22" t="s">
        <v>174</v>
      </c>
      <c r="B168" s="32" t="str">
        <f>'[1]Stock Update'!B166</f>
        <v>White Wizzard x Durban Poison</v>
      </c>
      <c r="C168" s="36"/>
      <c r="D168" s="24">
        <f>'[1]Stock Update'!D166</f>
        <v>3</v>
      </c>
      <c r="E168" s="25">
        <f>'[1]Stock Update'!E166</f>
        <v>300</v>
      </c>
      <c r="F168" s="38"/>
      <c r="G168" s="39">
        <f t="shared" si="1"/>
        <v>0</v>
      </c>
      <c r="I168" s="3"/>
      <c r="J168" s="3"/>
    </row>
    <row r="169" spans="1:10" ht="17.25" customHeight="1" x14ac:dyDescent="0.35">
      <c r="A169" s="22" t="s">
        <v>175</v>
      </c>
      <c r="B169" s="32" t="str">
        <f>'[1]Stock Update'!B167</f>
        <v>Apoline x Bot Yellow</v>
      </c>
      <c r="C169" s="36"/>
      <c r="D169" s="24">
        <f>'[1]Stock Update'!D167</f>
        <v>2</v>
      </c>
      <c r="E169" s="25">
        <f>'[1]Stock Update'!E167</f>
        <v>300</v>
      </c>
      <c r="F169" s="38"/>
      <c r="G169" s="39">
        <f t="shared" si="1"/>
        <v>0</v>
      </c>
      <c r="I169" s="3"/>
      <c r="J169" s="3"/>
    </row>
    <row r="170" spans="1:10" ht="17.25" customHeight="1" x14ac:dyDescent="0.35">
      <c r="A170" s="22" t="s">
        <v>176</v>
      </c>
      <c r="B170" s="32" t="str">
        <f>'[1]Stock Update'!B168</f>
        <v>Green Star x Durban Poison</v>
      </c>
      <c r="C170" s="36"/>
      <c r="D170" s="24">
        <f>'[1]Stock Update'!D168</f>
        <v>3</v>
      </c>
      <c r="E170" s="25">
        <f>'[1]Stock Update'!E168</f>
        <v>250</v>
      </c>
      <c r="F170" s="38"/>
      <c r="G170" s="39">
        <f t="shared" si="1"/>
        <v>0</v>
      </c>
      <c r="H170" s="27"/>
      <c r="I170" s="3"/>
      <c r="J170" s="3"/>
    </row>
    <row r="171" spans="1:10" ht="17.25" customHeight="1" x14ac:dyDescent="0.35">
      <c r="A171" s="22" t="s">
        <v>177</v>
      </c>
      <c r="B171" s="32" t="str">
        <f>'[1]Stock Update'!B169</f>
        <v>Charlsgreen F3 x Durban Poison</v>
      </c>
      <c r="C171" s="36"/>
      <c r="D171" s="24">
        <f>'[1]Stock Update'!D169</f>
        <v>3</v>
      </c>
      <c r="E171" s="25">
        <f>'[1]Stock Update'!E169</f>
        <v>300</v>
      </c>
      <c r="F171" s="38"/>
      <c r="G171" s="39">
        <f t="shared" si="1"/>
        <v>0</v>
      </c>
      <c r="H171" s="27"/>
      <c r="I171" s="3"/>
      <c r="J171" s="3"/>
    </row>
    <row r="172" spans="1:10" ht="18" x14ac:dyDescent="0.35">
      <c r="A172" s="14"/>
      <c r="B172" s="41" t="s">
        <v>178</v>
      </c>
      <c r="C172" s="17"/>
      <c r="D172" s="31"/>
      <c r="E172" s="19"/>
      <c r="F172" s="26"/>
      <c r="G172" s="21"/>
      <c r="I172" s="3"/>
      <c r="J172" s="3"/>
    </row>
    <row r="173" spans="1:10" ht="17.25" customHeight="1" x14ac:dyDescent="0.35">
      <c r="A173" s="22" t="s">
        <v>179</v>
      </c>
      <c r="B173" s="32" t="str">
        <f>'[1]Stock Update'!B172</f>
        <v>(Emmy Wittig Pink x Pretty Pink Lady) x GT Tipperary</v>
      </c>
      <c r="C173" s="17"/>
      <c r="D173" s="24">
        <f>'[1]Stock Update'!D172</f>
        <v>3</v>
      </c>
      <c r="E173" s="25">
        <f>'[1]Stock Update'!E172</f>
        <v>150</v>
      </c>
      <c r="F173" s="26"/>
      <c r="G173" s="21">
        <f>SUM(E173*F173)</f>
        <v>0</v>
      </c>
      <c r="I173" s="3"/>
      <c r="J173" s="3"/>
    </row>
    <row r="174" spans="1:10" ht="17.25" customHeight="1" x14ac:dyDescent="0.35">
      <c r="A174" s="22" t="s">
        <v>180</v>
      </c>
      <c r="B174" s="32" t="str">
        <f>'[1]Stock Update'!B173</f>
        <v>(Emmy Wittig Pink x Pretty Pink Lady) x P24</v>
      </c>
      <c r="C174" s="17"/>
      <c r="D174" s="24">
        <f>'[1]Stock Update'!D173</f>
        <v>3</v>
      </c>
      <c r="E174" s="25">
        <f>'[1]Stock Update'!E173</f>
        <v>200</v>
      </c>
      <c r="F174" s="26"/>
      <c r="G174" s="21">
        <f t="shared" ref="G174:G179" si="2">SUM(E174*F174)</f>
        <v>0</v>
      </c>
      <c r="H174" s="27"/>
      <c r="I174" s="3"/>
      <c r="J174" s="3"/>
    </row>
    <row r="175" spans="1:10" ht="17.25" customHeight="1" x14ac:dyDescent="0.35">
      <c r="A175" s="22" t="s">
        <v>181</v>
      </c>
      <c r="B175" s="32" t="str">
        <f>'[1]Stock Update'!B174</f>
        <v>Laura Dane #4 x Laura Dane F3</v>
      </c>
      <c r="C175" s="17"/>
      <c r="D175" s="24">
        <f>'[1]Stock Update'!D174</f>
        <v>3</v>
      </c>
      <c r="E175" s="25">
        <f>'[1]Stock Update'!E174</f>
        <v>200</v>
      </c>
      <c r="F175" s="26"/>
      <c r="G175" s="21">
        <f t="shared" si="2"/>
        <v>0</v>
      </c>
      <c r="H175" s="27"/>
      <c r="I175" s="3"/>
      <c r="J175" s="3"/>
    </row>
    <row r="176" spans="1:10" ht="17.25" customHeight="1" x14ac:dyDescent="0.35">
      <c r="A176" s="22" t="s">
        <v>182</v>
      </c>
      <c r="B176" s="32" t="str">
        <f>'[1]Stock Update'!B175</f>
        <v>Laura Dane F3 x Laura Dane #4</v>
      </c>
      <c r="C176" s="17"/>
      <c r="D176" s="24">
        <f>'[1]Stock Update'!D175</f>
        <v>3</v>
      </c>
      <c r="E176" s="25">
        <f>'[1]Stock Update'!E175</f>
        <v>200</v>
      </c>
      <c r="F176" s="26"/>
      <c r="G176" s="21">
        <f t="shared" si="2"/>
        <v>0</v>
      </c>
      <c r="I176" s="3"/>
      <c r="J176" s="3"/>
    </row>
    <row r="177" spans="1:12" ht="17.25" customHeight="1" x14ac:dyDescent="0.35">
      <c r="A177" s="22" t="s">
        <v>183</v>
      </c>
      <c r="B177" s="32" t="str">
        <f>'[1]Stock Update'!B176</f>
        <v>Laura Dane F2 x Laura Dane F3</v>
      </c>
      <c r="C177" s="17"/>
      <c r="D177" s="24">
        <f>'[1]Stock Update'!D176</f>
        <v>3</v>
      </c>
      <c r="E177" s="25">
        <f>'[1]Stock Update'!E176</f>
        <v>200</v>
      </c>
      <c r="F177" s="26"/>
      <c r="G177" s="21">
        <f t="shared" si="2"/>
        <v>0</v>
      </c>
      <c r="I177" s="3"/>
      <c r="J177" s="3"/>
    </row>
    <row r="178" spans="1:12" ht="17.25" customHeight="1" x14ac:dyDescent="0.35">
      <c r="A178" s="22" t="s">
        <v>184</v>
      </c>
      <c r="B178" s="32" t="str">
        <f>'[1]Stock Update'!B177</f>
        <v>Laetitia's Girl x Laetitia</v>
      </c>
      <c r="C178" s="17"/>
      <c r="D178" s="24">
        <f>'[1]Stock Update'!D177</f>
        <v>3</v>
      </c>
      <c r="E178" s="25">
        <f>'[1]Stock Update'!E177</f>
        <v>300</v>
      </c>
      <c r="F178" s="26"/>
      <c r="G178" s="21">
        <f t="shared" si="2"/>
        <v>0</v>
      </c>
      <c r="I178" s="3"/>
      <c r="J178" s="3"/>
    </row>
    <row r="179" spans="1:12" ht="17.25" customHeight="1" x14ac:dyDescent="0.35">
      <c r="A179" s="22" t="s">
        <v>185</v>
      </c>
      <c r="B179" s="32" t="str">
        <f>'[1]Stock Update'!B178</f>
        <v>Laetitia's Child x Laetitia</v>
      </c>
      <c r="C179" s="17"/>
      <c r="D179" s="24">
        <f>'[1]Stock Update'!D178</f>
        <v>3</v>
      </c>
      <c r="E179" s="25">
        <f>'[1]Stock Update'!E178</f>
        <v>300</v>
      </c>
      <c r="F179" s="26"/>
      <c r="G179" s="21">
        <f t="shared" si="2"/>
        <v>0</v>
      </c>
      <c r="I179" s="3"/>
      <c r="J179" s="3"/>
    </row>
    <row r="180" spans="1:12" s="48" customFormat="1" ht="19.95" customHeight="1" x14ac:dyDescent="0.35">
      <c r="A180" s="42"/>
      <c r="B180" s="43" t="s">
        <v>186</v>
      </c>
      <c r="C180" s="44"/>
      <c r="D180" s="45"/>
      <c r="E180" s="46"/>
      <c r="F180" s="26"/>
      <c r="G180" s="47"/>
      <c r="I180" s="42"/>
      <c r="J180" s="42"/>
      <c r="L180" s="4"/>
    </row>
    <row r="181" spans="1:12" s="48" customFormat="1" ht="17.25" customHeight="1" x14ac:dyDescent="0.35">
      <c r="A181" s="49" t="s">
        <v>187</v>
      </c>
      <c r="B181" s="32" t="str">
        <f>'[1]Stock Update'!B181</f>
        <v>Blushing Virgin F2 x San Marcos MP Yellow</v>
      </c>
      <c r="C181" s="44"/>
      <c r="D181" s="50">
        <f>'[1]Stock Update'!D181</f>
        <v>2</v>
      </c>
      <c r="E181" s="25">
        <f>'[1]Stock Update'!E181</f>
        <v>200</v>
      </c>
      <c r="F181" s="51"/>
      <c r="G181" s="21">
        <f t="shared" ref="G181:G193" si="3">SUM(E181*F181)</f>
        <v>0</v>
      </c>
      <c r="I181" s="42"/>
      <c r="J181" s="42"/>
      <c r="L181" s="4"/>
    </row>
    <row r="182" spans="1:12" ht="17.25" customHeight="1" x14ac:dyDescent="0.35">
      <c r="A182" s="49" t="s">
        <v>188</v>
      </c>
      <c r="B182" s="32" t="str">
        <f>'[1]Stock Update'!B182</f>
        <v>Cassiopeia x MP Interspecific J.v.E</v>
      </c>
      <c r="C182" s="44"/>
      <c r="D182" s="50">
        <f>'[1]Stock Update'!D182</f>
        <v>3</v>
      </c>
      <c r="E182" s="25">
        <f>'[1]Stock Update'!E182</f>
        <v>500</v>
      </c>
      <c r="F182" s="51"/>
      <c r="G182" s="21">
        <f t="shared" si="3"/>
        <v>0</v>
      </c>
      <c r="H182" s="27"/>
      <c r="I182" s="3"/>
      <c r="J182" s="3"/>
    </row>
    <row r="183" spans="1:12" s="48" customFormat="1" ht="17.25" customHeight="1" x14ac:dyDescent="0.35">
      <c r="A183" s="49" t="s">
        <v>189</v>
      </c>
      <c r="B183" s="32" t="str">
        <f>'[1]Stock Update'!B183</f>
        <v>Anteros x Hattori Tancho</v>
      </c>
      <c r="C183" s="44"/>
      <c r="D183" s="50">
        <f>'[1]Stock Update'!D183</f>
        <v>3</v>
      </c>
      <c r="E183" s="25">
        <f>'[1]Stock Update'!E183</f>
        <v>300</v>
      </c>
      <c r="F183" s="51"/>
      <c r="G183" s="21">
        <f t="shared" si="3"/>
        <v>0</v>
      </c>
      <c r="H183" s="27"/>
      <c r="I183" s="42"/>
      <c r="J183" s="42"/>
      <c r="L183" s="4"/>
    </row>
    <row r="184" spans="1:12" s="48" customFormat="1" ht="17.25" customHeight="1" x14ac:dyDescent="0.35">
      <c r="A184" s="49" t="s">
        <v>190</v>
      </c>
      <c r="B184" s="32" t="str">
        <f>'[1]Stock Update'!B184</f>
        <v>Ratatouille x Love Story</v>
      </c>
      <c r="C184" s="44"/>
      <c r="D184" s="50">
        <f>'[1]Stock Update'!D184</f>
        <v>3</v>
      </c>
      <c r="E184" s="25">
        <f>'[1]Stock Update'!E184</f>
        <v>300</v>
      </c>
      <c r="F184" s="51"/>
      <c r="G184" s="21">
        <f t="shared" si="3"/>
        <v>0</v>
      </c>
      <c r="I184" s="42"/>
      <c r="J184" s="42"/>
      <c r="L184" s="4"/>
    </row>
    <row r="185" spans="1:12" s="48" customFormat="1" ht="17.25" customHeight="1" x14ac:dyDescent="0.35">
      <c r="A185" s="49" t="s">
        <v>191</v>
      </c>
      <c r="B185" s="32" t="str">
        <f>'[1]Stock Update'!B185</f>
        <v>Rose Child x Rose Couture</v>
      </c>
      <c r="C185" s="44"/>
      <c r="D185" s="50">
        <f>'[1]Stock Update'!D185</f>
        <v>2</v>
      </c>
      <c r="E185" s="25">
        <f>'[1]Stock Update'!E185</f>
        <v>300</v>
      </c>
      <c r="F185" s="51"/>
      <c r="G185" s="21">
        <f t="shared" si="3"/>
        <v>0</v>
      </c>
      <c r="I185" s="42"/>
      <c r="J185" s="42"/>
      <c r="L185" s="4"/>
    </row>
    <row r="186" spans="1:12" s="48" customFormat="1" ht="17.25" customHeight="1" x14ac:dyDescent="0.35">
      <c r="A186" s="49" t="s">
        <v>192</v>
      </c>
      <c r="B186" s="32" t="str">
        <f>'[1]Stock Update'!B186</f>
        <v>Rose Child x Queen Rose</v>
      </c>
      <c r="C186" s="44"/>
      <c r="D186" s="50">
        <f>'[1]Stock Update'!D186</f>
        <v>2</v>
      </c>
      <c r="E186" s="25">
        <f>'[1]Stock Update'!E186</f>
        <v>300</v>
      </c>
      <c r="F186" s="51"/>
      <c r="G186" s="21">
        <f t="shared" si="3"/>
        <v>0</v>
      </c>
      <c r="I186" s="42"/>
      <c r="J186" s="42"/>
      <c r="L186" s="4"/>
    </row>
    <row r="187" spans="1:12" s="48" customFormat="1" ht="17.25" customHeight="1" x14ac:dyDescent="0.35">
      <c r="A187" s="49" t="s">
        <v>193</v>
      </c>
      <c r="B187" s="32" t="str">
        <f>'[1]Stock Update'!B187</f>
        <v>Multipetal Gert Wiese x Rose Couture</v>
      </c>
      <c r="C187" s="44"/>
      <c r="D187" s="50">
        <f>'[1]Stock Update'!D187</f>
        <v>3</v>
      </c>
      <c r="E187" s="25">
        <f>'[1]Stock Update'!E187</f>
        <v>400</v>
      </c>
      <c r="F187" s="51"/>
      <c r="G187" s="21">
        <f t="shared" si="3"/>
        <v>0</v>
      </c>
      <c r="I187" s="42"/>
      <c r="J187" s="42"/>
      <c r="L187" s="4"/>
    </row>
    <row r="188" spans="1:12" s="48" customFormat="1" ht="17.25" customHeight="1" x14ac:dyDescent="0.35">
      <c r="A188" s="49" t="s">
        <v>194</v>
      </c>
      <c r="B188" s="32" t="str">
        <f>'[1]Stock Update'!B188</f>
        <v>Greenboy's Son x Self</v>
      </c>
      <c r="C188" s="44"/>
      <c r="D188" s="50">
        <f>'[1]Stock Update'!D188</f>
        <v>3</v>
      </c>
      <c r="E188" s="25">
        <f>'[1]Stock Update'!E188</f>
        <v>300</v>
      </c>
      <c r="F188" s="51"/>
      <c r="G188" s="21">
        <f t="shared" si="3"/>
        <v>0</v>
      </c>
      <c r="I188" s="42"/>
      <c r="J188" s="42"/>
      <c r="L188" s="4"/>
    </row>
    <row r="189" spans="1:12" s="48" customFormat="1" ht="17.25" customHeight="1" x14ac:dyDescent="0.35">
      <c r="A189" s="49" t="s">
        <v>195</v>
      </c>
      <c r="B189" s="32" t="str">
        <f>'[1]Stock Update'!B189</f>
        <v>San Marcos MP Yellow x Love Story</v>
      </c>
      <c r="C189" s="44"/>
      <c r="D189" s="50">
        <f>'[1]Stock Update'!D189</f>
        <v>3</v>
      </c>
      <c r="E189" s="25">
        <f>'[1]Stock Update'!E189</f>
        <v>750</v>
      </c>
      <c r="F189" s="51"/>
      <c r="G189" s="21">
        <f t="shared" si="3"/>
        <v>0</v>
      </c>
      <c r="I189" s="42"/>
      <c r="J189" s="42"/>
      <c r="L189" s="4"/>
    </row>
    <row r="190" spans="1:12" s="48" customFormat="1" ht="17.25" customHeight="1" x14ac:dyDescent="0.35">
      <c r="A190" s="49" t="s">
        <v>196</v>
      </c>
      <c r="B190" s="32" t="str">
        <f>'[1]Stock Update'!B190</f>
        <v>E. Heine MP No.4 x Eros</v>
      </c>
      <c r="C190" s="44"/>
      <c r="D190" s="50">
        <f>'[1]Stock Update'!D190</f>
        <v>3</v>
      </c>
      <c r="E190" s="25">
        <f>'[1]Stock Update'!E190</f>
        <v>250</v>
      </c>
      <c r="F190" s="51"/>
      <c r="G190" s="21">
        <f t="shared" si="3"/>
        <v>0</v>
      </c>
      <c r="H190" s="27"/>
      <c r="I190" s="42"/>
      <c r="J190" s="42"/>
      <c r="L190" s="4"/>
    </row>
    <row r="191" spans="1:12" s="48" customFormat="1" ht="17.25" customHeight="1" x14ac:dyDescent="0.35">
      <c r="A191" s="49" t="s">
        <v>197</v>
      </c>
      <c r="B191" s="32" t="str">
        <f>'[1]Stock Update'!B191</f>
        <v>E. Heine MP No.4 x Self</v>
      </c>
      <c r="C191" s="44"/>
      <c r="D191" s="50">
        <f>'[1]Stock Update'!D191</f>
        <v>3</v>
      </c>
      <c r="E191" s="25">
        <f>'[1]Stock Update'!E191</f>
        <v>250</v>
      </c>
      <c r="F191" s="51"/>
      <c r="G191" s="21">
        <f t="shared" si="3"/>
        <v>0</v>
      </c>
      <c r="H191" s="27"/>
      <c r="I191" s="42"/>
      <c r="J191" s="42"/>
      <c r="L191" s="4"/>
    </row>
    <row r="192" spans="1:12" s="48" customFormat="1" ht="17.25" customHeight="1" x14ac:dyDescent="0.35">
      <c r="A192" s="49" t="s">
        <v>198</v>
      </c>
      <c r="B192" s="32" t="str">
        <f>'[1]Stock Update'!B192</f>
        <v>Miss Dior x San Marcos MP Yellow</v>
      </c>
      <c r="C192" s="44"/>
      <c r="D192" s="50">
        <f>'[1]Stock Update'!D192</f>
        <v>3</v>
      </c>
      <c r="E192" s="25">
        <f>'[1]Stock Update'!E192</f>
        <v>300</v>
      </c>
      <c r="F192" s="51"/>
      <c r="G192" s="21">
        <f t="shared" si="3"/>
        <v>0</v>
      </c>
      <c r="H192" s="27"/>
      <c r="I192" s="42"/>
      <c r="J192" s="42"/>
      <c r="L192" s="4"/>
    </row>
    <row r="193" spans="1:12" s="48" customFormat="1" ht="17.25" customHeight="1" x14ac:dyDescent="0.35">
      <c r="A193" s="49" t="s">
        <v>199</v>
      </c>
      <c r="B193" s="32" t="str">
        <f>'[1]Stock Update'!B193</f>
        <v>Kyoto x Another Universe</v>
      </c>
      <c r="C193" s="44"/>
      <c r="D193" s="50">
        <f>'[1]Stock Update'!D193</f>
        <v>2</v>
      </c>
      <c r="E193" s="25">
        <f>'[1]Stock Update'!E193</f>
        <v>200</v>
      </c>
      <c r="F193" s="51"/>
      <c r="G193" s="21">
        <f t="shared" si="3"/>
        <v>0</v>
      </c>
      <c r="H193" s="27"/>
      <c r="I193" s="42"/>
      <c r="J193" s="42"/>
      <c r="L193" s="4"/>
    </row>
    <row r="194" spans="1:12" ht="18" x14ac:dyDescent="0.35">
      <c r="A194" s="14"/>
      <c r="B194" s="52" t="s">
        <v>200</v>
      </c>
      <c r="C194" s="53"/>
      <c r="D194" s="31"/>
      <c r="E194" s="53"/>
      <c r="F194" s="51"/>
      <c r="G194" s="53"/>
      <c r="I194" s="3"/>
      <c r="J194" s="3"/>
    </row>
    <row r="195" spans="1:12" ht="87" x14ac:dyDescent="0.3">
      <c r="B195" s="54" t="s">
        <v>201</v>
      </c>
      <c r="C195" s="53"/>
      <c r="D195" s="31"/>
      <c r="E195" s="53"/>
      <c r="F195" s="51"/>
      <c r="G195" s="53"/>
      <c r="I195" s="3"/>
      <c r="J195" s="3"/>
    </row>
    <row r="196" spans="1:12" ht="17.25" customHeight="1" x14ac:dyDescent="0.35">
      <c r="A196" s="22" t="s">
        <v>202</v>
      </c>
      <c r="B196" s="32" t="str">
        <f>'[1]Stock Update'!B196</f>
        <v>Bruin Groen x Nomakanjani</v>
      </c>
      <c r="C196" s="17"/>
      <c r="D196" s="24">
        <f>'[1]Stock Update'!D196</f>
        <v>3</v>
      </c>
      <c r="E196" s="25">
        <f>'[1]Stock Update'!E196</f>
        <v>750</v>
      </c>
      <c r="F196" s="26"/>
      <c r="G196" s="21">
        <f>SUM(E196*F196)</f>
        <v>0</v>
      </c>
      <c r="H196" s="27"/>
      <c r="I196" s="3"/>
      <c r="J196" s="3"/>
    </row>
    <row r="197" spans="1:12" ht="17.25" customHeight="1" x14ac:dyDescent="0.35">
      <c r="A197" s="22" t="s">
        <v>203</v>
      </c>
      <c r="B197" s="32" t="str">
        <f>'[1]Stock Update'!B197</f>
        <v>Bruin Groen Midori</v>
      </c>
      <c r="C197" s="17"/>
      <c r="D197" s="24">
        <f>'[1]Stock Update'!D197</f>
        <v>3</v>
      </c>
      <c r="E197" s="25">
        <f>'[1]Stock Update'!E197</f>
        <v>450</v>
      </c>
      <c r="F197" s="26"/>
      <c r="G197" s="21">
        <f t="shared" ref="G197:G260" si="4">SUM(E197*F197)</f>
        <v>0</v>
      </c>
      <c r="I197" s="3"/>
      <c r="J197" s="3"/>
    </row>
    <row r="198" spans="1:12" ht="17.25" customHeight="1" x14ac:dyDescent="0.35">
      <c r="A198" s="22" t="s">
        <v>204</v>
      </c>
      <c r="B198" s="32" t="str">
        <f>'[1]Stock Update'!B198</f>
        <v>Holy Grail x Midori</v>
      </c>
      <c r="C198" s="17"/>
      <c r="D198" s="24">
        <f>'[1]Stock Update'!D198</f>
        <v>2</v>
      </c>
      <c r="E198" s="25">
        <f>'[1]Stock Update'!E198</f>
        <v>500</v>
      </c>
      <c r="F198" s="26"/>
      <c r="G198" s="21">
        <f t="shared" si="4"/>
        <v>0</v>
      </c>
      <c r="I198" s="3"/>
      <c r="J198" s="3"/>
    </row>
    <row r="199" spans="1:12" ht="17.25" customHeight="1" x14ac:dyDescent="0.35">
      <c r="A199" s="22" t="s">
        <v>205</v>
      </c>
      <c r="B199" s="32" t="str">
        <f>'[1]Stock Update'!B199</f>
        <v>Four Mary's x Midori</v>
      </c>
      <c r="C199" s="17"/>
      <c r="D199" s="24">
        <f>'[1]Stock Update'!D199</f>
        <v>3</v>
      </c>
      <c r="E199" s="25">
        <f>'[1]Stock Update'!E199</f>
        <v>500</v>
      </c>
      <c r="F199" s="26"/>
      <c r="G199" s="21">
        <f t="shared" si="4"/>
        <v>0</v>
      </c>
      <c r="I199" s="3"/>
      <c r="J199" s="3"/>
    </row>
    <row r="200" spans="1:12" ht="17.25" customHeight="1" x14ac:dyDescent="0.35">
      <c r="A200" s="22" t="s">
        <v>206</v>
      </c>
      <c r="B200" s="32" t="str">
        <f>'[1]Stock Update'!B200</f>
        <v>Pudding and Pie x Tangelo 33</v>
      </c>
      <c r="C200" s="17"/>
      <c r="D200" s="24">
        <f>'[1]Stock Update'!D200</f>
        <v>3</v>
      </c>
      <c r="E200" s="25">
        <f>'[1]Stock Update'!E200</f>
        <v>500</v>
      </c>
      <c r="F200" s="26"/>
      <c r="G200" s="21">
        <f t="shared" si="4"/>
        <v>0</v>
      </c>
      <c r="I200" s="3"/>
      <c r="J200" s="3"/>
    </row>
    <row r="201" spans="1:12" ht="17.25" customHeight="1" x14ac:dyDescent="0.35">
      <c r="A201" s="22" t="s">
        <v>207</v>
      </c>
      <c r="B201" s="32" t="str">
        <f>'[1]Stock Update'!B201</f>
        <v>Braam 777 Beatrice x Pudding and Pie</v>
      </c>
      <c r="C201" s="17"/>
      <c r="D201" s="24">
        <f>'[1]Stock Update'!D201</f>
        <v>3</v>
      </c>
      <c r="E201" s="25">
        <f>'[1]Stock Update'!E201</f>
        <v>750</v>
      </c>
      <c r="F201" s="26"/>
      <c r="G201" s="21">
        <f t="shared" si="4"/>
        <v>0</v>
      </c>
      <c r="H201" s="27"/>
      <c r="I201" s="3"/>
      <c r="J201" s="3"/>
    </row>
    <row r="202" spans="1:12" ht="17.25" customHeight="1" x14ac:dyDescent="0.35">
      <c r="A202" s="22" t="s">
        <v>208</v>
      </c>
      <c r="B202" s="32" t="str">
        <f>'[1]Stock Update'!B202</f>
        <v>Duang x Tangelo 33</v>
      </c>
      <c r="C202" s="17"/>
      <c r="D202" s="24">
        <f>'[1]Stock Update'!D202</f>
        <v>3</v>
      </c>
      <c r="E202" s="25">
        <f>'[1]Stock Update'!E202</f>
        <v>300</v>
      </c>
      <c r="F202" s="26"/>
      <c r="G202" s="21">
        <f t="shared" si="4"/>
        <v>0</v>
      </c>
      <c r="H202" s="27"/>
      <c r="I202" s="3"/>
      <c r="J202" s="3"/>
    </row>
    <row r="203" spans="1:12" ht="17.25" customHeight="1" x14ac:dyDescent="0.35">
      <c r="A203" s="22" t="s">
        <v>209</v>
      </c>
      <c r="B203" s="32" t="str">
        <f>'[1]Stock Update'!B203</f>
        <v>Flower Child x Nomakanjani</v>
      </c>
      <c r="C203" s="17"/>
      <c r="D203" s="24">
        <f>'[1]Stock Update'!D203</f>
        <v>3</v>
      </c>
      <c r="E203" s="25">
        <f>'[1]Stock Update'!E203</f>
        <v>750</v>
      </c>
      <c r="F203" s="26"/>
      <c r="G203" s="21">
        <f t="shared" si="4"/>
        <v>0</v>
      </c>
      <c r="I203" s="3"/>
      <c r="J203" s="3"/>
    </row>
    <row r="204" spans="1:12" ht="17.25" customHeight="1" x14ac:dyDescent="0.35">
      <c r="A204" s="22" t="s">
        <v>210</v>
      </c>
      <c r="B204" s="32" t="str">
        <f>'[1]Stock Update'!B204</f>
        <v>Lipstick Chiffon x Tangelo 33</v>
      </c>
      <c r="C204" s="17"/>
      <c r="D204" s="24">
        <f>'[1]Stock Update'!D204</f>
        <v>3</v>
      </c>
      <c r="E204" s="25">
        <f>'[1]Stock Update'!E204</f>
        <v>250</v>
      </c>
      <c r="F204" s="26"/>
      <c r="G204" s="21">
        <f t="shared" si="4"/>
        <v>0</v>
      </c>
      <c r="I204" s="3"/>
      <c r="J204" s="3"/>
    </row>
    <row r="205" spans="1:12" ht="17.25" customHeight="1" x14ac:dyDescent="0.35">
      <c r="A205" s="22" t="s">
        <v>211</v>
      </c>
      <c r="B205" s="32" t="str">
        <f>'[1]Stock Update'!B205</f>
        <v>Inzozi x Durban Poison</v>
      </c>
      <c r="C205" s="17"/>
      <c r="D205" s="24">
        <f>'[1]Stock Update'!D205</f>
        <v>2</v>
      </c>
      <c r="E205" s="25">
        <f>'[1]Stock Update'!E205</f>
        <v>300</v>
      </c>
      <c r="F205" s="26"/>
      <c r="G205" s="21">
        <f t="shared" si="4"/>
        <v>0</v>
      </c>
      <c r="I205" s="3"/>
      <c r="J205" s="3"/>
    </row>
    <row r="206" spans="1:12" ht="17.25" customHeight="1" x14ac:dyDescent="0.35">
      <c r="A206" s="22" t="s">
        <v>212</v>
      </c>
      <c r="B206" s="32" t="str">
        <f>'[1]Stock Update'!B206</f>
        <v>Danie's Pride x Pudding and Pie</v>
      </c>
      <c r="C206" s="17"/>
      <c r="D206" s="24">
        <f>'[1]Stock Update'!D206</f>
        <v>3</v>
      </c>
      <c r="E206" s="25">
        <f>'[1]Stock Update'!E206</f>
        <v>500</v>
      </c>
      <c r="F206" s="26"/>
      <c r="G206" s="21">
        <f t="shared" si="4"/>
        <v>0</v>
      </c>
      <c r="I206" s="3"/>
      <c r="J206" s="3"/>
    </row>
    <row r="207" spans="1:12" ht="17.25" customHeight="1" x14ac:dyDescent="0.35">
      <c r="A207" s="22" t="s">
        <v>213</v>
      </c>
      <c r="B207" s="32" t="str">
        <f>'[1]Stock Update'!B207</f>
        <v>Danie's Pride x Tangelo 33</v>
      </c>
      <c r="C207" s="17"/>
      <c r="D207" s="24">
        <f>'[1]Stock Update'!D207</f>
        <v>3</v>
      </c>
      <c r="E207" s="25">
        <f>'[1]Stock Update'!E207</f>
        <v>500</v>
      </c>
      <c r="F207" s="26"/>
      <c r="G207" s="21">
        <f t="shared" si="4"/>
        <v>0</v>
      </c>
      <c r="I207" s="3"/>
      <c r="J207" s="3"/>
    </row>
    <row r="208" spans="1:12" ht="17.25" customHeight="1" x14ac:dyDescent="0.35">
      <c r="A208" s="22" t="s">
        <v>214</v>
      </c>
      <c r="B208" s="32" t="str">
        <f>'[1]Stock Update'!B208</f>
        <v>Braam 777 Beatrice x Tangelo 33</v>
      </c>
      <c r="C208" s="17"/>
      <c r="D208" s="24">
        <f>'[1]Stock Update'!D208</f>
        <v>3</v>
      </c>
      <c r="E208" s="25">
        <f>'[1]Stock Update'!E208</f>
        <v>500</v>
      </c>
      <c r="F208" s="26"/>
      <c r="G208" s="21">
        <f t="shared" si="4"/>
        <v>0</v>
      </c>
      <c r="I208" s="3"/>
      <c r="J208" s="3"/>
    </row>
    <row r="209" spans="1:10" ht="17.25" customHeight="1" x14ac:dyDescent="0.35">
      <c r="A209" s="22" t="s">
        <v>215</v>
      </c>
      <c r="B209" s="32" t="str">
        <f>'[1]Stock Update'!B209</f>
        <v>Technicolour Spider x Super Spider</v>
      </c>
      <c r="C209" s="17"/>
      <c r="D209" s="24">
        <f>'[1]Stock Update'!D209</f>
        <v>3</v>
      </c>
      <c r="E209" s="25">
        <f>'[1]Stock Update'!E209</f>
        <v>200</v>
      </c>
      <c r="F209" s="26"/>
      <c r="G209" s="21">
        <f t="shared" si="4"/>
        <v>0</v>
      </c>
      <c r="I209" s="3"/>
      <c r="J209" s="3"/>
    </row>
    <row r="210" spans="1:10" ht="17.25" customHeight="1" x14ac:dyDescent="0.35">
      <c r="A210" s="22" t="s">
        <v>216</v>
      </c>
      <c r="B210" s="32" t="str">
        <f>'[1]Stock Update'!B210</f>
        <v>Saloon Girl x 777 Revelation</v>
      </c>
      <c r="C210" s="17"/>
      <c r="D210" s="24">
        <f>'[1]Stock Update'!D210</f>
        <v>3</v>
      </c>
      <c r="E210" s="25">
        <f>'[1]Stock Update'!E210</f>
        <v>300</v>
      </c>
      <c r="F210" s="26"/>
      <c r="G210" s="21">
        <f t="shared" si="4"/>
        <v>0</v>
      </c>
      <c r="H210" s="27"/>
      <c r="I210" s="3"/>
      <c r="J210" s="3"/>
    </row>
    <row r="211" spans="1:10" ht="17.25" customHeight="1" x14ac:dyDescent="0.35">
      <c r="A211" s="22" t="s">
        <v>217</v>
      </c>
      <c r="B211" s="32" t="str">
        <f>'[1]Stock Update'!B211</f>
        <v>Chinalia Blush #2 x Love Story</v>
      </c>
      <c r="C211" s="17"/>
      <c r="D211" s="24">
        <f>'[1]Stock Update'!D211</f>
        <v>3</v>
      </c>
      <c r="E211" s="25">
        <f>'[1]Stock Update'!E211</f>
        <v>500</v>
      </c>
      <c r="F211" s="26"/>
      <c r="G211" s="21">
        <f t="shared" si="4"/>
        <v>0</v>
      </c>
      <c r="H211" s="27"/>
      <c r="I211" s="3"/>
      <c r="J211" s="3"/>
    </row>
    <row r="212" spans="1:10" ht="17.25" customHeight="1" x14ac:dyDescent="0.35">
      <c r="A212" s="22" t="s">
        <v>218</v>
      </c>
      <c r="B212" s="32" t="str">
        <f>'[1]Stock Update'!B212</f>
        <v>Indo Blush #2 x Love Story</v>
      </c>
      <c r="C212" s="17"/>
      <c r="D212" s="24">
        <f>'[1]Stock Update'!D212</f>
        <v>3</v>
      </c>
      <c r="E212" s="25">
        <f>'[1]Stock Update'!E212</f>
        <v>500</v>
      </c>
      <c r="F212" s="26"/>
      <c r="G212" s="21">
        <f t="shared" si="4"/>
        <v>0</v>
      </c>
      <c r="H212" s="27"/>
      <c r="I212" s="3"/>
      <c r="J212" s="3"/>
    </row>
    <row r="213" spans="1:10" ht="17.25" customHeight="1" x14ac:dyDescent="0.35">
      <c r="A213" s="22" t="s">
        <v>219</v>
      </c>
      <c r="B213" s="32" t="str">
        <f>'[1]Stock Update'!B213</f>
        <v>Chinalia Blush #4 x Gem's Excellence</v>
      </c>
      <c r="C213" s="17"/>
      <c r="D213" s="24">
        <f>'[1]Stock Update'!D213</f>
        <v>3</v>
      </c>
      <c r="E213" s="25">
        <f>'[1]Stock Update'!E213</f>
        <v>500</v>
      </c>
      <c r="F213" s="26"/>
      <c r="G213" s="21">
        <f t="shared" si="4"/>
        <v>0</v>
      </c>
      <c r="H213" s="27"/>
      <c r="I213" s="3"/>
      <c r="J213" s="3"/>
    </row>
    <row r="214" spans="1:10" ht="17.25" customHeight="1" x14ac:dyDescent="0.35">
      <c r="A214" s="22" t="s">
        <v>220</v>
      </c>
      <c r="B214" s="32" t="str">
        <f>'[1]Stock Update'!B214</f>
        <v>Silverback #2 x Silverback #1</v>
      </c>
      <c r="C214" s="17"/>
      <c r="D214" s="24">
        <f>'[1]Stock Update'!D214</f>
        <v>3</v>
      </c>
      <c r="E214" s="25">
        <f>'[1]Stock Update'!E214</f>
        <v>500</v>
      </c>
      <c r="F214" s="26"/>
      <c r="G214" s="21">
        <f t="shared" si="4"/>
        <v>0</v>
      </c>
      <c r="H214" s="27"/>
      <c r="I214" s="3"/>
      <c r="J214" s="3"/>
    </row>
    <row r="215" spans="1:10" ht="17.25" customHeight="1" x14ac:dyDescent="0.35">
      <c r="A215" s="22" t="s">
        <v>221</v>
      </c>
      <c r="B215" s="32" t="str">
        <f>'[1]Stock Update'!B215</f>
        <v>Silverback #3 x Silverback #1</v>
      </c>
      <c r="C215" s="17"/>
      <c r="D215" s="24">
        <f>'[1]Stock Update'!D215</f>
        <v>3</v>
      </c>
      <c r="E215" s="25">
        <f>'[1]Stock Update'!E215</f>
        <v>500</v>
      </c>
      <c r="F215" s="26"/>
      <c r="G215" s="21">
        <f t="shared" si="4"/>
        <v>0</v>
      </c>
      <c r="I215" s="3"/>
      <c r="J215" s="3"/>
    </row>
    <row r="216" spans="1:10" ht="17.25" customHeight="1" x14ac:dyDescent="0.35">
      <c r="A216" s="22" t="s">
        <v>222</v>
      </c>
      <c r="B216" s="32" t="str">
        <f>'[1]Stock Update'!B216</f>
        <v>Silverback #4 x Silverback #1</v>
      </c>
      <c r="C216" s="55"/>
      <c r="D216" s="24">
        <f>'[1]Stock Update'!D216</f>
        <v>3</v>
      </c>
      <c r="E216" s="25">
        <f>'[1]Stock Update'!E216</f>
        <v>500</v>
      </c>
      <c r="F216" s="26"/>
      <c r="G216" s="21">
        <f t="shared" si="4"/>
        <v>0</v>
      </c>
      <c r="I216" s="3"/>
      <c r="J216" s="3"/>
    </row>
    <row r="217" spans="1:10" ht="17.25" customHeight="1" x14ac:dyDescent="0.35">
      <c r="A217" s="22" t="s">
        <v>223</v>
      </c>
      <c r="B217" s="32" t="str">
        <f>'[1]Stock Update'!B217</f>
        <v>Silverback #5 x Silverback #2</v>
      </c>
      <c r="C217" s="55"/>
      <c r="D217" s="24">
        <f>'[1]Stock Update'!D217</f>
        <v>3</v>
      </c>
      <c r="E217" s="25">
        <f>'[1]Stock Update'!E217</f>
        <v>500</v>
      </c>
      <c r="F217" s="26"/>
      <c r="G217" s="21">
        <f t="shared" si="4"/>
        <v>0</v>
      </c>
      <c r="I217" s="3"/>
      <c r="J217" s="3"/>
    </row>
    <row r="218" spans="1:10" ht="17.25" customHeight="1" x14ac:dyDescent="0.35">
      <c r="A218" s="22" t="s">
        <v>224</v>
      </c>
      <c r="B218" s="32" t="str">
        <f>'[1]Stock Update'!B218</f>
        <v>Chinalia Blush #6 x Melrose Pink</v>
      </c>
      <c r="C218" s="55"/>
      <c r="D218" s="24">
        <f>'[1]Stock Update'!D218</f>
        <v>3</v>
      </c>
      <c r="E218" s="25">
        <f>'[1]Stock Update'!E218</f>
        <v>450</v>
      </c>
      <c r="F218" s="26"/>
      <c r="G218" s="21">
        <f t="shared" si="4"/>
        <v>0</v>
      </c>
      <c r="I218" s="3"/>
      <c r="J218" s="3"/>
    </row>
    <row r="219" spans="1:10" ht="17.25" customHeight="1" x14ac:dyDescent="0.35">
      <c r="A219" s="22" t="s">
        <v>225</v>
      </c>
      <c r="B219" s="32" t="str">
        <f>'[1]Stock Update'!B219</f>
        <v>Royal Gala x 777 Revelation</v>
      </c>
      <c r="C219" s="55"/>
      <c r="D219" s="24">
        <f>'[1]Stock Update'!D219</f>
        <v>3</v>
      </c>
      <c r="E219" s="25">
        <f>'[1]Stock Update'!E219</f>
        <v>300</v>
      </c>
      <c r="F219" s="26"/>
      <c r="G219" s="21">
        <f t="shared" si="4"/>
        <v>0</v>
      </c>
      <c r="I219" s="3"/>
      <c r="J219" s="3"/>
    </row>
    <row r="220" spans="1:10" ht="17.25" customHeight="1" x14ac:dyDescent="0.35">
      <c r="A220" s="22" t="s">
        <v>226</v>
      </c>
      <c r="B220" s="32" t="str">
        <f>'[1]Stock Update'!B220</f>
        <v>(Gunston x Exodus) x Dagga Cookie</v>
      </c>
      <c r="C220" s="55"/>
      <c r="D220" s="24">
        <f>'[1]Stock Update'!D220</f>
        <v>3</v>
      </c>
      <c r="E220" s="25">
        <f>'[1]Stock Update'!E220</f>
        <v>300</v>
      </c>
      <c r="F220" s="26"/>
      <c r="G220" s="21">
        <f t="shared" si="4"/>
        <v>0</v>
      </c>
      <c r="H220" s="27"/>
      <c r="I220" s="3"/>
      <c r="J220" s="3"/>
    </row>
    <row r="221" spans="1:10" ht="17.25" customHeight="1" x14ac:dyDescent="0.35">
      <c r="A221" s="22" t="s">
        <v>227</v>
      </c>
      <c r="B221" s="32" t="str">
        <f>'[1]Stock Update'!B221</f>
        <v>(Gunston x Exodus) x Dagga Cookie</v>
      </c>
      <c r="C221" s="55"/>
      <c r="D221" s="24">
        <f>'[1]Stock Update'!D221</f>
        <v>3</v>
      </c>
      <c r="E221" s="25">
        <f>'[1]Stock Update'!E221</f>
        <v>300</v>
      </c>
      <c r="F221" s="26"/>
      <c r="G221" s="21">
        <f t="shared" si="4"/>
        <v>0</v>
      </c>
      <c r="H221" s="27"/>
      <c r="I221" s="3"/>
      <c r="J221" s="3"/>
    </row>
    <row r="222" spans="1:10" ht="17.25" customHeight="1" x14ac:dyDescent="0.35">
      <c r="A222" s="22" t="s">
        <v>228</v>
      </c>
      <c r="B222" s="32" t="str">
        <f>'[1]Stock Update'!B222</f>
        <v>(Gunston x Exodus) x Dagga Cookie</v>
      </c>
      <c r="C222" s="55"/>
      <c r="D222" s="24">
        <f>'[1]Stock Update'!D222</f>
        <v>3</v>
      </c>
      <c r="E222" s="25">
        <f>'[1]Stock Update'!E222</f>
        <v>300</v>
      </c>
      <c r="F222" s="26"/>
      <c r="G222" s="21">
        <f t="shared" si="4"/>
        <v>0</v>
      </c>
      <c r="I222" s="3"/>
      <c r="J222" s="3"/>
    </row>
    <row r="223" spans="1:10" ht="17.25" customHeight="1" x14ac:dyDescent="0.35">
      <c r="A223" s="22" t="s">
        <v>229</v>
      </c>
      <c r="B223" s="32" t="str">
        <f>'[1]Stock Update'!B223</f>
        <v>Pencilled Pastel x Love Story</v>
      </c>
      <c r="C223" s="55"/>
      <c r="D223" s="24">
        <f>'[1]Stock Update'!D223</f>
        <v>3</v>
      </c>
      <c r="E223" s="25">
        <f>'[1]Stock Update'!E223</f>
        <v>500</v>
      </c>
      <c r="F223" s="26"/>
      <c r="G223" s="21">
        <f t="shared" si="4"/>
        <v>0</v>
      </c>
      <c r="H223" s="27"/>
      <c r="I223" s="3"/>
      <c r="J223" s="3"/>
    </row>
    <row r="224" spans="1:10" ht="17.25" customHeight="1" x14ac:dyDescent="0.35">
      <c r="A224" s="22" t="s">
        <v>230</v>
      </c>
      <c r="B224" s="32" t="str">
        <f>'[1]Stock Update'!B224</f>
        <v>Super Vico Peach x Greenboy's Maverick</v>
      </c>
      <c r="C224" s="55"/>
      <c r="D224" s="24">
        <f>'[1]Stock Update'!D224</f>
        <v>2</v>
      </c>
      <c r="E224" s="25">
        <f>'[1]Stock Update'!E224</f>
        <v>500</v>
      </c>
      <c r="F224" s="26"/>
      <c r="G224" s="21">
        <f t="shared" si="4"/>
        <v>0</v>
      </c>
      <c r="I224" s="3"/>
      <c r="J224" s="3"/>
    </row>
    <row r="225" spans="1:10" ht="17.25" customHeight="1" x14ac:dyDescent="0.35">
      <c r="A225" s="22" t="s">
        <v>231</v>
      </c>
      <c r="B225" s="32" t="str">
        <f>'[1]Stock Update'!B225</f>
        <v>Bella Bambina x (Cameo Plus x Cameo Plus Supreme)</v>
      </c>
      <c r="C225" s="55"/>
      <c r="D225" s="24">
        <f>'[1]Stock Update'!D225</f>
        <v>3</v>
      </c>
      <c r="E225" s="25">
        <f>'[1]Stock Update'!E225</f>
        <v>250</v>
      </c>
      <c r="F225" s="26"/>
      <c r="G225" s="21">
        <f t="shared" si="4"/>
        <v>0</v>
      </c>
      <c r="I225" s="3"/>
      <c r="J225" s="3"/>
    </row>
    <row r="226" spans="1:10" ht="17.25" customHeight="1" x14ac:dyDescent="0.35">
      <c r="A226" s="22" t="s">
        <v>232</v>
      </c>
      <c r="B226" s="32" t="str">
        <f>'[1]Stock Update'!B226</f>
        <v>Psychedelic Pink x Silverback #2</v>
      </c>
      <c r="C226" s="55"/>
      <c r="D226" s="24">
        <f>'[1]Stock Update'!D226</f>
        <v>3</v>
      </c>
      <c r="E226" s="25">
        <f>'[1]Stock Update'!E226</f>
        <v>400</v>
      </c>
      <c r="F226" s="26"/>
      <c r="G226" s="21">
        <f t="shared" si="4"/>
        <v>0</v>
      </c>
      <c r="H226" s="27"/>
      <c r="I226" s="3"/>
      <c r="J226" s="3"/>
    </row>
    <row r="227" spans="1:10" ht="17.25" customHeight="1" x14ac:dyDescent="0.35">
      <c r="A227" s="22" t="s">
        <v>233</v>
      </c>
      <c r="B227" s="32" t="str">
        <f>'[1]Stock Update'!B227</f>
        <v>Psychedelic Pink x Silverback #1</v>
      </c>
      <c r="C227" s="55"/>
      <c r="D227" s="24">
        <f>'[1]Stock Update'!D227</f>
        <v>3</v>
      </c>
      <c r="E227" s="25">
        <f>'[1]Stock Update'!E227</f>
        <v>400</v>
      </c>
      <c r="F227" s="26"/>
      <c r="G227" s="21">
        <f t="shared" si="4"/>
        <v>0</v>
      </c>
      <c r="I227" s="3"/>
      <c r="J227" s="3"/>
    </row>
    <row r="228" spans="1:10" ht="17.25" customHeight="1" x14ac:dyDescent="0.35">
      <c r="A228" s="22" t="s">
        <v>234</v>
      </c>
      <c r="B228" s="32" t="str">
        <f>'[1]Stock Update'!B228</f>
        <v>Hattori JvW x Tangelo 33</v>
      </c>
      <c r="C228" s="55"/>
      <c r="D228" s="24">
        <f>'[1]Stock Update'!D228</f>
        <v>3</v>
      </c>
      <c r="E228" s="25">
        <f>'[1]Stock Update'!E228</f>
        <v>250</v>
      </c>
      <c r="F228" s="26"/>
      <c r="G228" s="21">
        <f t="shared" si="4"/>
        <v>0</v>
      </c>
      <c r="I228" s="3"/>
      <c r="J228" s="3"/>
    </row>
    <row r="229" spans="1:10" ht="17.25" customHeight="1" x14ac:dyDescent="0.35">
      <c r="A229" s="22" t="s">
        <v>235</v>
      </c>
      <c r="B229" s="32" t="str">
        <f>'[1]Stock Update'!B229</f>
        <v>(Apricot Ice x Yoko) x Chinalia Blush #3</v>
      </c>
      <c r="C229" s="55"/>
      <c r="D229" s="24">
        <f>'[1]Stock Update'!D229</f>
        <v>3</v>
      </c>
      <c r="E229" s="25">
        <f>'[1]Stock Update'!E229</f>
        <v>300</v>
      </c>
      <c r="F229" s="26"/>
      <c r="G229" s="21">
        <f t="shared" si="4"/>
        <v>0</v>
      </c>
      <c r="H229" s="27"/>
      <c r="I229" s="3"/>
      <c r="J229" s="3"/>
    </row>
    <row r="230" spans="1:10" ht="17.25" customHeight="1" x14ac:dyDescent="0.35">
      <c r="A230" s="22" t="s">
        <v>236</v>
      </c>
      <c r="B230" s="32" t="str">
        <f>'[1]Stock Update'!B230</f>
        <v>East Meets West x Chinalia Blush #4</v>
      </c>
      <c r="C230" s="55"/>
      <c r="D230" s="24">
        <f>'[1]Stock Update'!D230</f>
        <v>3</v>
      </c>
      <c r="E230" s="25">
        <f>'[1]Stock Update'!E230</f>
        <v>300</v>
      </c>
      <c r="F230" s="26"/>
      <c r="G230" s="21">
        <f t="shared" si="4"/>
        <v>0</v>
      </c>
      <c r="H230" s="27"/>
      <c r="I230" s="3"/>
      <c r="J230" s="3"/>
    </row>
    <row r="231" spans="1:10" ht="17.25" customHeight="1" x14ac:dyDescent="0.35">
      <c r="A231" s="22" t="s">
        <v>237</v>
      </c>
      <c r="B231" s="32" t="str">
        <f>'[1]Stock Update'!B231</f>
        <v>Braam 777 Beatrice Beaut x Stone Cradle</v>
      </c>
      <c r="C231" s="55"/>
      <c r="D231" s="24">
        <f>'[1]Stock Update'!D231</f>
        <v>3</v>
      </c>
      <c r="E231" s="25">
        <f>'[1]Stock Update'!E231</f>
        <v>300</v>
      </c>
      <c r="F231" s="26"/>
      <c r="G231" s="21">
        <f t="shared" si="4"/>
        <v>0</v>
      </c>
      <c r="I231" s="3"/>
      <c r="J231" s="3"/>
    </row>
    <row r="232" spans="1:10" ht="17.25" customHeight="1" x14ac:dyDescent="0.35">
      <c r="A232" s="22" t="s">
        <v>238</v>
      </c>
      <c r="B232" s="32" t="str">
        <f>'[1]Stock Update'!B232</f>
        <v>Cameo Plus x Love Story</v>
      </c>
      <c r="C232" s="55"/>
      <c r="D232" s="24">
        <f>'[1]Stock Update'!D232</f>
        <v>3</v>
      </c>
      <c r="E232" s="25">
        <f>'[1]Stock Update'!E232</f>
        <v>500</v>
      </c>
      <c r="F232" s="26"/>
      <c r="G232" s="21">
        <f t="shared" si="4"/>
        <v>0</v>
      </c>
      <c r="I232" s="3"/>
      <c r="J232" s="3"/>
    </row>
    <row r="233" spans="1:10" ht="17.25" customHeight="1" x14ac:dyDescent="0.35">
      <c r="A233" s="22" t="s">
        <v>239</v>
      </c>
      <c r="B233" s="32" t="str">
        <f>'[1]Stock Update'!B233</f>
        <v>Naude's Peach F3 x Silverback #1</v>
      </c>
      <c r="C233" s="55"/>
      <c r="D233" s="24">
        <f>'[1]Stock Update'!D233</f>
        <v>3</v>
      </c>
      <c r="E233" s="25">
        <f>'[1]Stock Update'!E233</f>
        <v>500</v>
      </c>
      <c r="F233" s="26"/>
      <c r="G233" s="21">
        <f t="shared" si="4"/>
        <v>0</v>
      </c>
      <c r="I233" s="3"/>
      <c r="J233" s="3"/>
    </row>
    <row r="234" spans="1:10" ht="17.25" customHeight="1" x14ac:dyDescent="0.35">
      <c r="A234" s="22" t="s">
        <v>240</v>
      </c>
      <c r="B234" s="32" t="str">
        <f>'[1]Stock Update'!B234</f>
        <v>Roly's Chiffon x Love Story</v>
      </c>
      <c r="C234" s="55"/>
      <c r="D234" s="24">
        <f>'[1]Stock Update'!D234</f>
        <v>3</v>
      </c>
      <c r="E234" s="25">
        <f>'[1]Stock Update'!E234</f>
        <v>450</v>
      </c>
      <c r="F234" s="26"/>
      <c r="G234" s="21">
        <f t="shared" si="4"/>
        <v>0</v>
      </c>
      <c r="I234" s="3"/>
      <c r="J234" s="3"/>
    </row>
    <row r="235" spans="1:10" ht="17.25" customHeight="1" x14ac:dyDescent="0.35">
      <c r="A235" s="22" t="s">
        <v>241</v>
      </c>
      <c r="B235" s="32" t="str">
        <f>'[1]Stock Update'!B235</f>
        <v>Roly's Chiffon x Polar Bear</v>
      </c>
      <c r="C235" s="55"/>
      <c r="D235" s="24">
        <f>'[1]Stock Update'!D235</f>
        <v>3</v>
      </c>
      <c r="E235" s="25">
        <f>'[1]Stock Update'!E235</f>
        <v>300</v>
      </c>
      <c r="F235" s="26"/>
      <c r="G235" s="21">
        <f t="shared" si="4"/>
        <v>0</v>
      </c>
      <c r="H235" s="27"/>
      <c r="I235" s="3"/>
      <c r="J235" s="3"/>
    </row>
    <row r="236" spans="1:10" ht="17.25" customHeight="1" x14ac:dyDescent="0.35">
      <c r="A236" s="22" t="s">
        <v>242</v>
      </c>
      <c r="B236" s="32" t="str">
        <f>'[1]Stock Update'!B236</f>
        <v>Lauren x Love Story</v>
      </c>
      <c r="C236" s="55"/>
      <c r="D236" s="24">
        <f>'[1]Stock Update'!D236</f>
        <v>3</v>
      </c>
      <c r="E236" s="25">
        <f>'[1]Stock Update'!E236</f>
        <v>400</v>
      </c>
      <c r="F236" s="26"/>
      <c r="G236" s="21">
        <f t="shared" si="4"/>
        <v>0</v>
      </c>
      <c r="H236" s="27"/>
      <c r="I236" s="3"/>
      <c r="J236" s="3"/>
    </row>
    <row r="237" spans="1:10" ht="17.25" customHeight="1" x14ac:dyDescent="0.35">
      <c r="A237" s="22" t="s">
        <v>243</v>
      </c>
      <c r="B237" s="32" t="str">
        <f>'[1]Stock Update'!B237</f>
        <v>Greenboy's Cardinal x Love Story</v>
      </c>
      <c r="C237" s="55"/>
      <c r="D237" s="24">
        <f>'[1]Stock Update'!D237</f>
        <v>3</v>
      </c>
      <c r="E237" s="25">
        <f>'[1]Stock Update'!E237</f>
        <v>400</v>
      </c>
      <c r="F237" s="26"/>
      <c r="G237" s="21">
        <f t="shared" si="4"/>
        <v>0</v>
      </c>
      <c r="I237" s="3"/>
      <c r="J237" s="3"/>
    </row>
    <row r="238" spans="1:10" ht="17.25" customHeight="1" x14ac:dyDescent="0.35">
      <c r="A238" s="22" t="s">
        <v>244</v>
      </c>
      <c r="B238" s="32" t="str">
        <f>'[1]Stock Update'!B238</f>
        <v>(Exodus x Zol) x Silverback #1</v>
      </c>
      <c r="C238" s="55"/>
      <c r="D238" s="24">
        <f>'[1]Stock Update'!D238</f>
        <v>3</v>
      </c>
      <c r="E238" s="25">
        <f>'[1]Stock Update'!E238</f>
        <v>400</v>
      </c>
      <c r="F238" s="26"/>
      <c r="G238" s="21">
        <f t="shared" si="4"/>
        <v>0</v>
      </c>
      <c r="I238" s="3"/>
      <c r="J238" s="3"/>
    </row>
    <row r="239" spans="1:10" ht="17.25" customHeight="1" x14ac:dyDescent="0.35">
      <c r="A239" s="22" t="s">
        <v>245</v>
      </c>
      <c r="B239" s="32" t="str">
        <f>'[1]Stock Update'!B239</f>
        <v>Albert Falls Sunshine x Love Story</v>
      </c>
      <c r="C239" s="55"/>
      <c r="D239" s="24">
        <f>'[1]Stock Update'!D239</f>
        <v>3</v>
      </c>
      <c r="E239" s="25">
        <f>'[1]Stock Update'!E239</f>
        <v>400</v>
      </c>
      <c r="F239" s="26"/>
      <c r="G239" s="21">
        <f t="shared" si="4"/>
        <v>0</v>
      </c>
      <c r="I239" s="3"/>
      <c r="J239" s="3"/>
    </row>
    <row r="240" spans="1:10" ht="17.25" customHeight="1" x14ac:dyDescent="0.35">
      <c r="A240" s="22" t="s">
        <v>246</v>
      </c>
      <c r="B240" s="32" t="str">
        <f>'[1]Stock Update'!B240</f>
        <v>Chiffon Daughter x Love Story</v>
      </c>
      <c r="C240" s="55"/>
      <c r="D240" s="24">
        <f>'[1]Stock Update'!D240</f>
        <v>3</v>
      </c>
      <c r="E240" s="25">
        <f>'[1]Stock Update'!E240</f>
        <v>400</v>
      </c>
      <c r="F240" s="26"/>
      <c r="G240" s="21">
        <f t="shared" si="4"/>
        <v>0</v>
      </c>
      <c r="I240" s="3"/>
      <c r="J240" s="3"/>
    </row>
    <row r="241" spans="1:10" ht="17.25" customHeight="1" x14ac:dyDescent="0.35">
      <c r="A241" s="22" t="s">
        <v>247</v>
      </c>
      <c r="B241" s="32" t="str">
        <f>'[1]Stock Update'!B241</f>
        <v>Chiffon Daughter F2 x Painter's Palette</v>
      </c>
      <c r="C241" s="55"/>
      <c r="D241" s="24">
        <f>'[1]Stock Update'!D241</f>
        <v>3</v>
      </c>
      <c r="E241" s="25">
        <f>'[1]Stock Update'!E241</f>
        <v>300</v>
      </c>
      <c r="F241" s="26"/>
      <c r="G241" s="21">
        <f t="shared" si="4"/>
        <v>0</v>
      </c>
      <c r="I241" s="3"/>
      <c r="J241" s="3"/>
    </row>
    <row r="242" spans="1:10" ht="17.25" customHeight="1" x14ac:dyDescent="0.35">
      <c r="A242" s="22" t="s">
        <v>248</v>
      </c>
      <c r="B242" s="32" t="str">
        <f>'[1]Stock Update'!B242</f>
        <v>((Cameron x Cheryl's Apricot) x Hirao) x White Wizzard</v>
      </c>
      <c r="C242" s="55"/>
      <c r="D242" s="24">
        <f>'[1]Stock Update'!D242</f>
        <v>3</v>
      </c>
      <c r="E242" s="25">
        <f>'[1]Stock Update'!E242</f>
        <v>250</v>
      </c>
      <c r="F242" s="26"/>
      <c r="G242" s="21">
        <f t="shared" si="4"/>
        <v>0</v>
      </c>
      <c r="I242" s="3"/>
      <c r="J242" s="3"/>
    </row>
    <row r="243" spans="1:10" ht="17.25" customHeight="1" x14ac:dyDescent="0.35">
      <c r="A243" s="22" t="s">
        <v>249</v>
      </c>
      <c r="B243" s="32" t="str">
        <f>'[1]Stock Update'!B243</f>
        <v>Hattori Tancho MP JvW x Tangelo 33</v>
      </c>
      <c r="C243" s="55"/>
      <c r="D243" s="24">
        <f>'[1]Stock Update'!D243</f>
        <v>3</v>
      </c>
      <c r="E243" s="25">
        <f>'[1]Stock Update'!E243</f>
        <v>300</v>
      </c>
      <c r="F243" s="26"/>
      <c r="G243" s="21">
        <f t="shared" si="4"/>
        <v>0</v>
      </c>
      <c r="H243" s="27"/>
      <c r="I243" s="3"/>
      <c r="J243" s="3"/>
    </row>
    <row r="244" spans="1:10" ht="17.25" customHeight="1" x14ac:dyDescent="0.35">
      <c r="A244" s="22" t="s">
        <v>250</v>
      </c>
      <c r="B244" s="32" t="str">
        <f>'[1]Stock Update'!B244</f>
        <v>Bella Ragazza x Love Story</v>
      </c>
      <c r="C244" s="55"/>
      <c r="D244" s="24">
        <f>'[1]Stock Update'!D244</f>
        <v>3</v>
      </c>
      <c r="E244" s="25">
        <f>'[1]Stock Update'!E244</f>
        <v>400</v>
      </c>
      <c r="F244" s="26"/>
      <c r="G244" s="21">
        <f t="shared" si="4"/>
        <v>0</v>
      </c>
      <c r="I244" s="3"/>
      <c r="J244" s="3"/>
    </row>
    <row r="245" spans="1:10" ht="17.25" customHeight="1" x14ac:dyDescent="0.35">
      <c r="A245" s="22" t="s">
        <v>251</v>
      </c>
      <c r="B245" s="32" t="str">
        <f>'[1]Stock Update'!B245</f>
        <v>Black Hole x Silverback #2</v>
      </c>
      <c r="C245" s="55"/>
      <c r="D245" s="24">
        <f>'[1]Stock Update'!D245</f>
        <v>3</v>
      </c>
      <c r="E245" s="25">
        <f>'[1]Stock Update'!E245</f>
        <v>400</v>
      </c>
      <c r="F245" s="26"/>
      <c r="G245" s="21">
        <f t="shared" si="4"/>
        <v>0</v>
      </c>
      <c r="I245" s="3"/>
      <c r="J245" s="3"/>
    </row>
    <row r="246" spans="1:10" ht="17.25" customHeight="1" x14ac:dyDescent="0.35">
      <c r="A246" s="22" t="s">
        <v>252</v>
      </c>
      <c r="B246" s="32" t="str">
        <f>'[1]Stock Update'!B246</f>
        <v>(Red Green Girl x Cameo) x Durban Poison</v>
      </c>
      <c r="C246" s="55"/>
      <c r="D246" s="24">
        <f>'[1]Stock Update'!D246</f>
        <v>3</v>
      </c>
      <c r="E246" s="25">
        <f>'[1]Stock Update'!E246</f>
        <v>300</v>
      </c>
      <c r="F246" s="26"/>
      <c r="G246" s="21">
        <f t="shared" si="4"/>
        <v>0</v>
      </c>
      <c r="I246" s="3"/>
      <c r="J246" s="3"/>
    </row>
    <row r="247" spans="1:10" ht="17.25" customHeight="1" x14ac:dyDescent="0.35">
      <c r="A247" s="22" t="s">
        <v>253</v>
      </c>
      <c r="B247" s="32" t="str">
        <f>'[1]Stock Update'!B247</f>
        <v>Appleblossom 800 x Chinalia Blush #4</v>
      </c>
      <c r="C247" s="55"/>
      <c r="D247" s="24">
        <f>'[1]Stock Update'!D247</f>
        <v>3</v>
      </c>
      <c r="E247" s="25">
        <f>'[1]Stock Update'!E247</f>
        <v>300</v>
      </c>
      <c r="F247" s="26"/>
      <c r="G247" s="21">
        <f t="shared" si="4"/>
        <v>0</v>
      </c>
      <c r="I247" s="3"/>
      <c r="J247" s="3"/>
    </row>
    <row r="248" spans="1:10" ht="17.25" customHeight="1" x14ac:dyDescent="0.35">
      <c r="A248" s="22" t="s">
        <v>254</v>
      </c>
      <c r="B248" s="32" t="str">
        <f>'[1]Stock Update'!B248</f>
        <v>Appleblossom 801 x Chinalia Blush #4</v>
      </c>
      <c r="C248" s="55"/>
      <c r="D248" s="24">
        <f>'[1]Stock Update'!D248</f>
        <v>3</v>
      </c>
      <c r="E248" s="25">
        <f>'[1]Stock Update'!E248</f>
        <v>300</v>
      </c>
      <c r="F248" s="26"/>
      <c r="G248" s="21">
        <f t="shared" si="4"/>
        <v>0</v>
      </c>
      <c r="I248" s="3"/>
      <c r="J248" s="3"/>
    </row>
    <row r="249" spans="1:10" ht="17.25" customHeight="1" x14ac:dyDescent="0.35">
      <c r="A249" s="22" t="s">
        <v>255</v>
      </c>
      <c r="B249" s="32" t="str">
        <f>'[1]Stock Update'!B249</f>
        <v>Polar Bear x Chinalia Blush #4</v>
      </c>
      <c r="C249" s="55"/>
      <c r="D249" s="24">
        <f>'[1]Stock Update'!D249</f>
        <v>3</v>
      </c>
      <c r="E249" s="25">
        <f>'[1]Stock Update'!E249</f>
        <v>300</v>
      </c>
      <c r="F249" s="26"/>
      <c r="G249" s="21">
        <f t="shared" si="4"/>
        <v>0</v>
      </c>
      <c r="H249" s="27"/>
      <c r="I249" s="3"/>
      <c r="J249" s="3"/>
    </row>
    <row r="250" spans="1:10" ht="17.25" customHeight="1" x14ac:dyDescent="0.35">
      <c r="A250" s="22" t="s">
        <v>256</v>
      </c>
      <c r="B250" s="32" t="str">
        <f>'[1]Stock Update'!B250</f>
        <v>Appleblossom Joy x Chinalia Blush #4</v>
      </c>
      <c r="C250" s="55"/>
      <c r="D250" s="24">
        <f>'[1]Stock Update'!D250</f>
        <v>3</v>
      </c>
      <c r="E250" s="25">
        <f>'[1]Stock Update'!E250</f>
        <v>250</v>
      </c>
      <c r="F250" s="26"/>
      <c r="G250" s="21">
        <f t="shared" si="4"/>
        <v>0</v>
      </c>
      <c r="I250" s="3"/>
      <c r="J250" s="3"/>
    </row>
    <row r="251" spans="1:10" ht="17.25" customHeight="1" x14ac:dyDescent="0.35">
      <c r="A251" s="22" t="s">
        <v>257</v>
      </c>
      <c r="B251" s="32" t="str">
        <f>'[1]Stock Update'!B251</f>
        <v>Appleblossom Joy x Shaolin Blush #25</v>
      </c>
      <c r="C251" s="55"/>
      <c r="D251" s="24">
        <f>'[1]Stock Update'!D251</f>
        <v>3</v>
      </c>
      <c r="E251" s="25">
        <f>'[1]Stock Update'!E251</f>
        <v>300</v>
      </c>
      <c r="F251" s="26"/>
      <c r="G251" s="21">
        <f t="shared" si="4"/>
        <v>0</v>
      </c>
      <c r="I251" s="3"/>
      <c r="J251" s="3"/>
    </row>
    <row r="252" spans="1:10" ht="17.25" customHeight="1" x14ac:dyDescent="0.35">
      <c r="A252" s="22" t="s">
        <v>258</v>
      </c>
      <c r="B252" s="32" t="str">
        <f>'[1]Stock Update'!B252</f>
        <v>Appleblossom Joy x Chinalia Blush #5</v>
      </c>
      <c r="C252" s="55"/>
      <c r="D252" s="24">
        <f>'[1]Stock Update'!D252</f>
        <v>3</v>
      </c>
      <c r="E252" s="25">
        <f>'[1]Stock Update'!E252</f>
        <v>250</v>
      </c>
      <c r="F252" s="26"/>
      <c r="G252" s="21">
        <f t="shared" si="4"/>
        <v>0</v>
      </c>
      <c r="I252" s="3"/>
      <c r="J252" s="3"/>
    </row>
    <row r="253" spans="1:10" ht="17.25" customHeight="1" x14ac:dyDescent="0.35">
      <c r="A253" s="22" t="s">
        <v>259</v>
      </c>
      <c r="B253" s="32" t="str">
        <f>'[1]Stock Update'!B253</f>
        <v>Flamingo Flame x Love Story</v>
      </c>
      <c r="C253" s="55"/>
      <c r="D253" s="24">
        <f>'[1]Stock Update'!D253</f>
        <v>3</v>
      </c>
      <c r="E253" s="25">
        <f>'[1]Stock Update'!E253</f>
        <v>400</v>
      </c>
      <c r="F253" s="26"/>
      <c r="G253" s="21">
        <f t="shared" si="4"/>
        <v>0</v>
      </c>
      <c r="I253" s="3"/>
      <c r="J253" s="3"/>
    </row>
    <row r="254" spans="1:10" ht="17.25" customHeight="1" x14ac:dyDescent="0.35">
      <c r="A254" s="22" t="s">
        <v>260</v>
      </c>
      <c r="B254" s="32" t="str">
        <f>'[1]Stock Update'!B254</f>
        <v>Voluptuous x Polar Bear</v>
      </c>
      <c r="C254" s="55"/>
      <c r="D254" s="24">
        <f>'[1]Stock Update'!D254</f>
        <v>3</v>
      </c>
      <c r="E254" s="25">
        <f>'[1]Stock Update'!E254</f>
        <v>300</v>
      </c>
      <c r="F254" s="26"/>
      <c r="G254" s="21">
        <f t="shared" si="4"/>
        <v>0</v>
      </c>
      <c r="I254" s="3"/>
      <c r="J254" s="3"/>
    </row>
    <row r="255" spans="1:10" ht="17.25" customHeight="1" x14ac:dyDescent="0.35">
      <c r="A255" s="22" t="s">
        <v>261</v>
      </c>
      <c r="B255" s="32" t="str">
        <f>'[1]Stock Update'!B255</f>
        <v>Jana x Love Story</v>
      </c>
      <c r="C255" s="55"/>
      <c r="D255" s="24">
        <f>'[1]Stock Update'!D255</f>
        <v>3</v>
      </c>
      <c r="E255" s="25">
        <f>'[1]Stock Update'!E255</f>
        <v>400</v>
      </c>
      <c r="F255" s="26"/>
      <c r="G255" s="21">
        <f t="shared" si="4"/>
        <v>0</v>
      </c>
      <c r="I255" s="3"/>
      <c r="J255" s="3"/>
    </row>
    <row r="256" spans="1:10" ht="17.25" customHeight="1" x14ac:dyDescent="0.35">
      <c r="A256" s="22" t="s">
        <v>262</v>
      </c>
      <c r="B256" s="32" t="str">
        <f>'[1]Stock Update'!B256</f>
        <v>Voluptuous x Tangelo 33</v>
      </c>
      <c r="C256" s="55"/>
      <c r="D256" s="24">
        <f>'[1]Stock Update'!D256</f>
        <v>3</v>
      </c>
      <c r="E256" s="25">
        <f>'[1]Stock Update'!E256</f>
        <v>250</v>
      </c>
      <c r="F256" s="26"/>
      <c r="G256" s="21">
        <f t="shared" si="4"/>
        <v>0</v>
      </c>
      <c r="I256" s="3"/>
      <c r="J256" s="3"/>
    </row>
    <row r="257" spans="1:10" ht="17.25" customHeight="1" x14ac:dyDescent="0.35">
      <c r="A257" s="22" t="s">
        <v>263</v>
      </c>
      <c r="B257" s="32" t="str">
        <f>'[1]Stock Update'!B257</f>
        <v>Hattori Picotee x Tangelo 33</v>
      </c>
      <c r="C257" s="55"/>
      <c r="D257" s="24">
        <f>'[1]Stock Update'!D257</f>
        <v>3</v>
      </c>
      <c r="E257" s="25">
        <f>'[1]Stock Update'!E257</f>
        <v>300</v>
      </c>
      <c r="F257" s="26"/>
      <c r="G257" s="21">
        <f t="shared" si="4"/>
        <v>0</v>
      </c>
      <c r="I257" s="3"/>
      <c r="J257" s="3"/>
    </row>
    <row r="258" spans="1:10" ht="17.25" customHeight="1" x14ac:dyDescent="0.35">
      <c r="A258" s="22" t="s">
        <v>264</v>
      </c>
      <c r="B258" s="32" t="str">
        <f>'[1]Stock Update'!B258</f>
        <v>Rod's Bronze F1 x Durban Poison</v>
      </c>
      <c r="C258" s="55"/>
      <c r="D258" s="24">
        <f>'[1]Stock Update'!D258</f>
        <v>3</v>
      </c>
      <c r="E258" s="25">
        <f>'[1]Stock Update'!E258</f>
        <v>300</v>
      </c>
      <c r="F258" s="26"/>
      <c r="G258" s="21">
        <f t="shared" si="4"/>
        <v>0</v>
      </c>
      <c r="I258" s="3"/>
      <c r="J258" s="3"/>
    </row>
    <row r="259" spans="1:10" ht="17.25" customHeight="1" x14ac:dyDescent="0.35">
      <c r="A259" s="22" t="s">
        <v>265</v>
      </c>
      <c r="B259" s="32" t="str">
        <f>'[1]Stock Update'!B259</f>
        <v>Bright Eyes x Shaolin Blush #25</v>
      </c>
      <c r="C259" s="55"/>
      <c r="D259" s="24">
        <f>'[1]Stock Update'!D259</f>
        <v>3</v>
      </c>
      <c r="E259" s="25">
        <f>'[1]Stock Update'!E259</f>
        <v>300</v>
      </c>
      <c r="F259" s="26"/>
      <c r="G259" s="21">
        <f t="shared" si="4"/>
        <v>0</v>
      </c>
      <c r="I259" s="3"/>
      <c r="J259" s="3"/>
    </row>
    <row r="260" spans="1:10" ht="17.25" customHeight="1" x14ac:dyDescent="0.35">
      <c r="A260" s="22" t="s">
        <v>266</v>
      </c>
      <c r="B260" s="32" t="str">
        <f>'[1]Stock Update'!B260</f>
        <v>Cape Harlequin x (Hattori x Hirao)</v>
      </c>
      <c r="C260" s="55"/>
      <c r="D260" s="24">
        <f>'[1]Stock Update'!D260</f>
        <v>3</v>
      </c>
      <c r="E260" s="25">
        <f>'[1]Stock Update'!E260</f>
        <v>250</v>
      </c>
      <c r="F260" s="26"/>
      <c r="G260" s="21">
        <f t="shared" si="4"/>
        <v>0</v>
      </c>
      <c r="I260" s="3"/>
      <c r="J260" s="3"/>
    </row>
    <row r="261" spans="1:10" ht="17.25" customHeight="1" x14ac:dyDescent="0.35">
      <c r="A261" s="22" t="s">
        <v>267</v>
      </c>
      <c r="B261" s="32" t="str">
        <f>'[1]Stock Update'!B261</f>
        <v>French Kiss x Shaolin Blush #25</v>
      </c>
      <c r="C261" s="55"/>
      <c r="D261" s="24">
        <f>'[1]Stock Update'!D261</f>
        <v>3</v>
      </c>
      <c r="E261" s="25">
        <f>'[1]Stock Update'!E261</f>
        <v>300</v>
      </c>
      <c r="F261" s="26"/>
      <c r="G261" s="21">
        <f t="shared" ref="G261:G302" si="5">SUM(E261*F261)</f>
        <v>0</v>
      </c>
      <c r="I261" s="3"/>
      <c r="J261" s="3"/>
    </row>
    <row r="262" spans="1:10" ht="17.25" customHeight="1" x14ac:dyDescent="0.35">
      <c r="A262" s="22" t="s">
        <v>268</v>
      </c>
      <c r="B262" s="32" t="str">
        <f>'[1]Stock Update'!B262</f>
        <v>(Bea No.2 x Bea) x Tangelo 33</v>
      </c>
      <c r="C262" s="55"/>
      <c r="D262" s="24">
        <f>'[1]Stock Update'!D262</f>
        <v>3</v>
      </c>
      <c r="E262" s="25">
        <f>'[1]Stock Update'!E262</f>
        <v>150</v>
      </c>
      <c r="F262" s="26"/>
      <c r="G262" s="21">
        <f t="shared" si="5"/>
        <v>0</v>
      </c>
      <c r="H262" s="27"/>
      <c r="I262" s="3"/>
      <c r="J262" s="3"/>
    </row>
    <row r="263" spans="1:10" ht="17.25" customHeight="1" x14ac:dyDescent="0.35">
      <c r="A263" s="22" t="s">
        <v>269</v>
      </c>
      <c r="B263" s="32" t="str">
        <f>'[1]Stock Update'!B263</f>
        <v>Helen x Love Story</v>
      </c>
      <c r="C263" s="55"/>
      <c r="D263" s="24">
        <f>'[1]Stock Update'!D263</f>
        <v>3</v>
      </c>
      <c r="E263" s="25">
        <f>'[1]Stock Update'!E263</f>
        <v>750</v>
      </c>
      <c r="F263" s="26"/>
      <c r="G263" s="21">
        <f t="shared" si="5"/>
        <v>0</v>
      </c>
      <c r="I263" s="3"/>
      <c r="J263" s="3"/>
    </row>
    <row r="264" spans="1:10" ht="17.25" customHeight="1" x14ac:dyDescent="0.35">
      <c r="A264" s="22" t="s">
        <v>270</v>
      </c>
      <c r="B264" s="32" t="str">
        <f>'[1]Stock Update'!B264</f>
        <v>Coral Punch x Love Story</v>
      </c>
      <c r="C264" s="55"/>
      <c r="D264" s="24">
        <f>'[1]Stock Update'!D264</f>
        <v>3</v>
      </c>
      <c r="E264" s="25">
        <f>'[1]Stock Update'!E264</f>
        <v>750</v>
      </c>
      <c r="F264" s="26"/>
      <c r="G264" s="21">
        <f t="shared" si="5"/>
        <v>0</v>
      </c>
      <c r="I264" s="3"/>
      <c r="J264" s="3"/>
    </row>
    <row r="265" spans="1:10" ht="17.25" customHeight="1" x14ac:dyDescent="0.35">
      <c r="A265" s="22" t="s">
        <v>271</v>
      </c>
      <c r="B265" s="32" t="str">
        <f>'[1]Stock Update'!B265</f>
        <v>Klein Zol x Durban Poison</v>
      </c>
      <c r="C265" s="55"/>
      <c r="D265" s="24">
        <f>'[1]Stock Update'!D265</f>
        <v>2</v>
      </c>
      <c r="E265" s="25">
        <f>'[1]Stock Update'!E265</f>
        <v>300</v>
      </c>
      <c r="F265" s="26"/>
      <c r="G265" s="21">
        <f t="shared" si="5"/>
        <v>0</v>
      </c>
      <c r="I265" s="3"/>
      <c r="J265" s="3"/>
    </row>
    <row r="266" spans="1:10" ht="17.25" customHeight="1" x14ac:dyDescent="0.35">
      <c r="A266" s="22" t="s">
        <v>272</v>
      </c>
      <c r="B266" s="32" t="str">
        <f>'[1]Stock Update'!B266</f>
        <v>Karen Green Delphine x Silverback #1</v>
      </c>
      <c r="C266" s="55"/>
      <c r="D266" s="24">
        <f>'[1]Stock Update'!D266</f>
        <v>3</v>
      </c>
      <c r="E266" s="25">
        <f>'[1]Stock Update'!E266</f>
        <v>400</v>
      </c>
      <c r="F266" s="26"/>
      <c r="G266" s="21">
        <f t="shared" si="5"/>
        <v>0</v>
      </c>
      <c r="I266" s="3"/>
      <c r="J266" s="3"/>
    </row>
    <row r="267" spans="1:10" ht="17.25" customHeight="1" x14ac:dyDescent="0.35">
      <c r="A267" s="22" t="s">
        <v>273</v>
      </c>
      <c r="B267" s="32" t="str">
        <f>'[1]Stock Update'!B267</f>
        <v>Antithesis Yellow x Tangelo 33</v>
      </c>
      <c r="C267" s="55"/>
      <c r="D267" s="24">
        <f>'[1]Stock Update'!D267</f>
        <v>3</v>
      </c>
      <c r="E267" s="25">
        <f>'[1]Stock Update'!E267</f>
        <v>250</v>
      </c>
      <c r="F267" s="26"/>
      <c r="G267" s="21">
        <f t="shared" si="5"/>
        <v>0</v>
      </c>
      <c r="I267" s="3"/>
      <c r="J267" s="3"/>
    </row>
    <row r="268" spans="1:10" ht="17.25" customHeight="1" x14ac:dyDescent="0.35">
      <c r="A268" s="22" t="s">
        <v>274</v>
      </c>
      <c r="B268" s="32" t="str">
        <f>'[1]Stock Update'!B268</f>
        <v>(Cynthia's Best x (TKO x Hirao)) x Dijon</v>
      </c>
      <c r="C268" s="55"/>
      <c r="D268" s="24">
        <f>'[1]Stock Update'!D268</f>
        <v>3</v>
      </c>
      <c r="E268" s="25">
        <f>'[1]Stock Update'!E268</f>
        <v>300</v>
      </c>
      <c r="F268" s="26"/>
      <c r="G268" s="21">
        <f t="shared" si="5"/>
        <v>0</v>
      </c>
      <c r="I268" s="3"/>
      <c r="J268" s="3"/>
    </row>
    <row r="269" spans="1:10" ht="17.25" customHeight="1" x14ac:dyDescent="0.35">
      <c r="A269" s="22" t="s">
        <v>275</v>
      </c>
      <c r="B269" s="32" t="str">
        <f>'[1]Stock Update'!B269</f>
        <v>F3 Gr.2 Y K.Visser x Dijon</v>
      </c>
      <c r="C269" s="55"/>
      <c r="D269" s="24">
        <f>'[1]Stock Update'!D269</f>
        <v>3</v>
      </c>
      <c r="E269" s="25">
        <f>'[1]Stock Update'!E269</f>
        <v>450</v>
      </c>
      <c r="F269" s="26"/>
      <c r="G269" s="21">
        <f t="shared" si="5"/>
        <v>0</v>
      </c>
      <c r="I269" s="3"/>
      <c r="J269" s="3"/>
    </row>
    <row r="270" spans="1:10" ht="17.25" customHeight="1" x14ac:dyDescent="0.35">
      <c r="A270" s="22" t="s">
        <v>276</v>
      </c>
      <c r="B270" s="32" t="str">
        <f>'[1]Stock Update'!B270</f>
        <v>F3 Gr.2 Y K.Visser x East Meets West</v>
      </c>
      <c r="C270" s="55"/>
      <c r="D270" s="24">
        <f>'[1]Stock Update'!D270</f>
        <v>3</v>
      </c>
      <c r="E270" s="25">
        <f>'[1]Stock Update'!E270</f>
        <v>450</v>
      </c>
      <c r="F270" s="26"/>
      <c r="G270" s="21">
        <f t="shared" si="5"/>
        <v>0</v>
      </c>
      <c r="I270" s="3"/>
      <c r="J270" s="3"/>
    </row>
    <row r="271" spans="1:10" ht="17.25" customHeight="1" x14ac:dyDescent="0.35">
      <c r="A271" s="22" t="s">
        <v>277</v>
      </c>
      <c r="B271" s="32" t="str">
        <f>'[1]Stock Update'!B271</f>
        <v>Blitz 1 Yellow GT x Love Story</v>
      </c>
      <c r="C271" s="55"/>
      <c r="D271" s="24">
        <f>'[1]Stock Update'!D271</f>
        <v>3</v>
      </c>
      <c r="E271" s="25">
        <f>'[1]Stock Update'!E271</f>
        <v>400</v>
      </c>
      <c r="F271" s="26"/>
      <c r="G271" s="21">
        <f t="shared" si="5"/>
        <v>0</v>
      </c>
      <c r="I271" s="3"/>
      <c r="J271" s="3"/>
    </row>
    <row r="272" spans="1:10" ht="17.25" customHeight="1" x14ac:dyDescent="0.35">
      <c r="A272" s="22" t="s">
        <v>278</v>
      </c>
      <c r="B272" s="32" t="str">
        <f>'[1]Stock Update'!B272</f>
        <v>(Cameo Plus x Cameo Plus Supreme) x Flower Child</v>
      </c>
      <c r="C272" s="55"/>
      <c r="D272" s="24">
        <f>'[1]Stock Update'!D272</f>
        <v>3</v>
      </c>
      <c r="E272" s="25">
        <f>'[1]Stock Update'!E272</f>
        <v>300</v>
      </c>
      <c r="F272" s="26"/>
      <c r="G272" s="21">
        <f t="shared" si="5"/>
        <v>0</v>
      </c>
      <c r="I272" s="3"/>
      <c r="J272" s="3"/>
    </row>
    <row r="273" spans="1:10" ht="17.25" customHeight="1" x14ac:dyDescent="0.35">
      <c r="A273" s="22" t="s">
        <v>279</v>
      </c>
      <c r="B273" s="32" t="str">
        <f>'[1]Stock Update'!B273</f>
        <v>(Gunston x Exodus) x Silverback #1</v>
      </c>
      <c r="C273" s="55"/>
      <c r="D273" s="24">
        <f>'[1]Stock Update'!D273</f>
        <v>3</v>
      </c>
      <c r="E273" s="25">
        <f>'[1]Stock Update'!E273</f>
        <v>400</v>
      </c>
      <c r="F273" s="26"/>
      <c r="G273" s="21">
        <f t="shared" si="5"/>
        <v>0</v>
      </c>
      <c r="I273" s="3"/>
      <c r="J273" s="3"/>
    </row>
    <row r="274" spans="1:10" ht="17.25" customHeight="1" x14ac:dyDescent="0.35">
      <c r="A274" s="22" t="s">
        <v>280</v>
      </c>
      <c r="B274" s="32" t="str">
        <f>'[1]Stock Update'!B274</f>
        <v>(Gunston x Exodus x Durban Poison</v>
      </c>
      <c r="C274" s="55"/>
      <c r="D274" s="24">
        <f>'[1]Stock Update'!D274</f>
        <v>3</v>
      </c>
      <c r="E274" s="25">
        <f>'[1]Stock Update'!E274</f>
        <v>300</v>
      </c>
      <c r="F274" s="26"/>
      <c r="G274" s="21">
        <f t="shared" si="5"/>
        <v>0</v>
      </c>
      <c r="I274" s="3"/>
      <c r="J274" s="3"/>
    </row>
    <row r="275" spans="1:10" ht="17.25" customHeight="1" x14ac:dyDescent="0.35">
      <c r="A275" s="22" t="s">
        <v>281</v>
      </c>
      <c r="B275" s="32" t="str">
        <f>'[1]Stock Update'!B275</f>
        <v>(Yellow x F14) x Greenboy's Maverick</v>
      </c>
      <c r="C275" s="55"/>
      <c r="D275" s="24">
        <f>'[1]Stock Update'!D275</f>
        <v>2</v>
      </c>
      <c r="E275" s="25">
        <f>'[1]Stock Update'!E275</f>
        <v>500</v>
      </c>
      <c r="F275" s="26"/>
      <c r="G275" s="21">
        <f t="shared" si="5"/>
        <v>0</v>
      </c>
      <c r="I275" s="3"/>
      <c r="J275" s="3"/>
    </row>
    <row r="276" spans="1:10" ht="17.25" customHeight="1" x14ac:dyDescent="0.35">
      <c r="A276" s="22" t="s">
        <v>282</v>
      </c>
      <c r="B276" s="32" t="str">
        <f>'[1]Stock Update'!B276</f>
        <v>Charlsgreen x Midori</v>
      </c>
      <c r="C276" s="55"/>
      <c r="D276" s="24">
        <f>'[1]Stock Update'!D276</f>
        <v>3</v>
      </c>
      <c r="E276" s="25">
        <f>'[1]Stock Update'!E276</f>
        <v>500</v>
      </c>
      <c r="F276" s="26"/>
      <c r="G276" s="21">
        <f t="shared" si="5"/>
        <v>0</v>
      </c>
      <c r="I276" s="3"/>
      <c r="J276" s="3"/>
    </row>
    <row r="277" spans="1:10" ht="17.25" customHeight="1" x14ac:dyDescent="0.35">
      <c r="A277" s="22" t="s">
        <v>283</v>
      </c>
      <c r="B277" s="32" t="str">
        <f>'[1]Stock Update'!B277</f>
        <v>Dijon x Durban Poison</v>
      </c>
      <c r="C277" s="55"/>
      <c r="D277" s="24">
        <f>'[1]Stock Update'!D277</f>
        <v>3</v>
      </c>
      <c r="E277" s="25">
        <f>'[1]Stock Update'!E277</f>
        <v>450</v>
      </c>
      <c r="F277" s="26"/>
      <c r="G277" s="21">
        <f t="shared" si="5"/>
        <v>0</v>
      </c>
      <c r="I277" s="3"/>
      <c r="J277" s="3"/>
    </row>
    <row r="278" spans="1:10" ht="17.25" customHeight="1" x14ac:dyDescent="0.35">
      <c r="A278" s="22" t="s">
        <v>284</v>
      </c>
      <c r="B278" s="32" t="str">
        <f>'[1]Stock Update'!B278</f>
        <v>White Frost x Tiger</v>
      </c>
      <c r="C278" s="55"/>
      <c r="D278" s="24">
        <f>'[1]Stock Update'!D278</f>
        <v>3</v>
      </c>
      <c r="E278" s="25">
        <f>'[1]Stock Update'!E278</f>
        <v>500</v>
      </c>
      <c r="F278" s="26"/>
      <c r="G278" s="21">
        <f t="shared" si="5"/>
        <v>0</v>
      </c>
      <c r="I278" s="3"/>
      <c r="J278" s="3"/>
    </row>
    <row r="279" spans="1:10" ht="17.25" customHeight="1" x14ac:dyDescent="0.35">
      <c r="A279" s="22" t="s">
        <v>285</v>
      </c>
      <c r="B279" s="32" t="str">
        <f>'[1]Stock Update'!B279</f>
        <v>Koike x Dijon</v>
      </c>
      <c r="C279" s="55"/>
      <c r="D279" s="24">
        <f>'[1]Stock Update'!D279</f>
        <v>3</v>
      </c>
      <c r="E279" s="25">
        <f>'[1]Stock Update'!E279</f>
        <v>300</v>
      </c>
      <c r="F279" s="26"/>
      <c r="G279" s="21">
        <f t="shared" si="5"/>
        <v>0</v>
      </c>
      <c r="I279" s="3"/>
      <c r="J279" s="3"/>
    </row>
    <row r="280" spans="1:10" ht="17.25" customHeight="1" x14ac:dyDescent="0.35">
      <c r="A280" s="22" t="s">
        <v>286</v>
      </c>
      <c r="B280" s="32" t="str">
        <f>'[1]Stock Update'!B280</f>
        <v>Faber Picotee x Tangelo 33</v>
      </c>
      <c r="C280" s="55"/>
      <c r="D280" s="24">
        <f>'[1]Stock Update'!D280</f>
        <v>3</v>
      </c>
      <c r="E280" s="25">
        <f>'[1]Stock Update'!E280</f>
        <v>300</v>
      </c>
      <c r="F280" s="26"/>
      <c r="G280" s="21">
        <f t="shared" si="5"/>
        <v>0</v>
      </c>
      <c r="I280" s="3"/>
      <c r="J280" s="3"/>
    </row>
    <row r="281" spans="1:10" ht="17.25" customHeight="1" x14ac:dyDescent="0.35">
      <c r="A281" s="22" t="s">
        <v>287</v>
      </c>
      <c r="B281" s="32" t="str">
        <f>'[1]Stock Update'!B281</f>
        <v>Klein Erda x Painter's Palette</v>
      </c>
      <c r="C281" s="55"/>
      <c r="D281" s="24">
        <f>'[1]Stock Update'!D281</f>
        <v>3</v>
      </c>
      <c r="E281" s="25">
        <f>'[1]Stock Update'!E281</f>
        <v>300</v>
      </c>
      <c r="F281" s="26"/>
      <c r="G281" s="21">
        <f t="shared" si="5"/>
        <v>0</v>
      </c>
      <c r="I281" s="3"/>
      <c r="J281" s="3"/>
    </row>
    <row r="282" spans="1:10" ht="17.25" customHeight="1" x14ac:dyDescent="0.35">
      <c r="A282" s="22" t="s">
        <v>288</v>
      </c>
      <c r="B282" s="32" t="str">
        <f>'[1]Stock Update'!B282</f>
        <v>Painter's Palette x Durban Poison</v>
      </c>
      <c r="C282" s="55"/>
      <c r="D282" s="24">
        <f>'[1]Stock Update'!D282</f>
        <v>3</v>
      </c>
      <c r="E282" s="25">
        <f>'[1]Stock Update'!E282</f>
        <v>300</v>
      </c>
      <c r="F282" s="26"/>
      <c r="G282" s="21">
        <f t="shared" si="5"/>
        <v>0</v>
      </c>
      <c r="I282" s="3"/>
      <c r="J282" s="3"/>
    </row>
    <row r="283" spans="1:10" ht="17.25" customHeight="1" x14ac:dyDescent="0.35">
      <c r="A283" s="22" t="s">
        <v>289</v>
      </c>
      <c r="B283" s="32" t="str">
        <f>'[1]Stock Update'!B283</f>
        <v>(Cameo Child x One Love) x Durban Poison</v>
      </c>
      <c r="C283" s="55"/>
      <c r="D283" s="24">
        <f>'[1]Stock Update'!D283</f>
        <v>3</v>
      </c>
      <c r="E283" s="25">
        <f>'[1]Stock Update'!E283</f>
        <v>300</v>
      </c>
      <c r="F283" s="26"/>
      <c r="G283" s="21">
        <f t="shared" si="5"/>
        <v>0</v>
      </c>
      <c r="I283" s="3"/>
      <c r="J283" s="3"/>
    </row>
    <row r="284" spans="1:10" ht="17.25" customHeight="1" x14ac:dyDescent="0.35">
      <c r="A284" s="22" t="s">
        <v>290</v>
      </c>
      <c r="B284" s="32" t="str">
        <f>'[1]Stock Update'!B284</f>
        <v>East Meets West x Tiger</v>
      </c>
      <c r="C284" s="55"/>
      <c r="D284" s="24">
        <f>'[1]Stock Update'!D284</f>
        <v>3</v>
      </c>
      <c r="E284" s="25">
        <f>'[1]Stock Update'!E284</f>
        <v>500</v>
      </c>
      <c r="F284" s="26"/>
      <c r="G284" s="21">
        <f t="shared" si="5"/>
        <v>0</v>
      </c>
      <c r="I284" s="3"/>
      <c r="J284" s="3"/>
    </row>
    <row r="285" spans="1:10" ht="17.25" customHeight="1" x14ac:dyDescent="0.35">
      <c r="A285" s="22" t="s">
        <v>291</v>
      </c>
      <c r="B285" s="32" t="str">
        <f>'[1]Stock Update'!B285</f>
        <v>(Bea No.2 x Bea) x Tangelo 33</v>
      </c>
      <c r="C285" s="55"/>
      <c r="D285" s="24">
        <f>'[1]Stock Update'!D285</f>
        <v>3</v>
      </c>
      <c r="E285" s="25">
        <f>'[1]Stock Update'!E285</f>
        <v>250</v>
      </c>
      <c r="F285" s="26"/>
      <c r="G285" s="21">
        <f>SUM(E285*F285)</f>
        <v>0</v>
      </c>
      <c r="I285" s="3"/>
      <c r="J285" s="3"/>
    </row>
    <row r="286" spans="1:10" ht="17.25" customHeight="1" x14ac:dyDescent="0.35">
      <c r="A286" s="22" t="s">
        <v>292</v>
      </c>
      <c r="B286" s="32" t="str">
        <f>'[1]Stock Update'!B286</f>
        <v>Braam 777 Beatrice F2 x Tiger</v>
      </c>
      <c r="C286" s="55"/>
      <c r="D286" s="24">
        <f>'[1]Stock Update'!D286</f>
        <v>3</v>
      </c>
      <c r="E286" s="25">
        <f>'[1]Stock Update'!E286</f>
        <v>400</v>
      </c>
      <c r="F286" s="26"/>
      <c r="G286" s="21">
        <f t="shared" si="5"/>
        <v>0</v>
      </c>
      <c r="I286" s="3"/>
      <c r="J286" s="3"/>
    </row>
    <row r="287" spans="1:10" ht="17.25" customHeight="1" x14ac:dyDescent="0.35">
      <c r="A287" s="22" t="s">
        <v>293</v>
      </c>
      <c r="B287" s="32" t="str">
        <f>'[1]Stock Update'!B287</f>
        <v>Chubb Pastel Blush x Durban Poison</v>
      </c>
      <c r="C287" s="55"/>
      <c r="D287" s="24">
        <f>'[1]Stock Update'!D287</f>
        <v>3</v>
      </c>
      <c r="E287" s="25">
        <f>'[1]Stock Update'!E287</f>
        <v>200</v>
      </c>
      <c r="F287" s="26"/>
      <c r="G287" s="21">
        <f t="shared" si="5"/>
        <v>0</v>
      </c>
      <c r="I287" s="3"/>
      <c r="J287" s="3"/>
    </row>
    <row r="288" spans="1:10" ht="17.25" customHeight="1" x14ac:dyDescent="0.35">
      <c r="A288" s="22" t="s">
        <v>294</v>
      </c>
      <c r="B288" s="32" t="str">
        <f>'[1]Stock Update'!B288</f>
        <v>Chubb Pastel Blush x 777 Revelation</v>
      </c>
      <c r="C288" s="55"/>
      <c r="D288" s="24">
        <f>'[1]Stock Update'!D288</f>
        <v>3</v>
      </c>
      <c r="E288" s="25">
        <f>'[1]Stock Update'!E288</f>
        <v>250</v>
      </c>
      <c r="F288" s="26"/>
      <c r="G288" s="21">
        <f t="shared" si="5"/>
        <v>0</v>
      </c>
      <c r="I288" s="3"/>
      <c r="J288" s="3"/>
    </row>
    <row r="289" spans="1:10" ht="17.25" customHeight="1" x14ac:dyDescent="0.35">
      <c r="A289" s="22" t="s">
        <v>295</v>
      </c>
      <c r="B289" s="32" t="str">
        <f>'[1]Stock Update'!B289</f>
        <v>Chubb Pastel Blush x 777 Genesis</v>
      </c>
      <c r="C289" s="55"/>
      <c r="D289" s="24">
        <f>'[1]Stock Update'!D289</f>
        <v>3</v>
      </c>
      <c r="E289" s="25">
        <f>'[1]Stock Update'!E289</f>
        <v>250</v>
      </c>
      <c r="F289" s="26"/>
      <c r="G289" s="21">
        <f t="shared" si="5"/>
        <v>0</v>
      </c>
      <c r="I289" s="3"/>
      <c r="J289" s="3"/>
    </row>
    <row r="290" spans="1:10" ht="17.25" customHeight="1" x14ac:dyDescent="0.35">
      <c r="A290" s="22" t="s">
        <v>296</v>
      </c>
      <c r="B290" s="32" t="str">
        <f>'[1]Stock Update'!B290</f>
        <v>Natal Express x Dijon</v>
      </c>
      <c r="C290" s="55"/>
      <c r="D290" s="24">
        <f>'[1]Stock Update'!D290</f>
        <v>3</v>
      </c>
      <c r="E290" s="25">
        <f>'[1]Stock Update'!E290</f>
        <v>300</v>
      </c>
      <c r="F290" s="26"/>
      <c r="G290" s="21">
        <f t="shared" si="5"/>
        <v>0</v>
      </c>
      <c r="I290" s="3"/>
      <c r="J290" s="3"/>
    </row>
    <row r="291" spans="1:10" ht="17.25" customHeight="1" x14ac:dyDescent="0.35">
      <c r="A291" s="22" t="s">
        <v>297</v>
      </c>
      <c r="B291" s="32" t="str">
        <f>'[1]Stock Update'!B291</f>
        <v>(Rod's Bronze F1 x 777) x Durban Poison</v>
      </c>
      <c r="C291" s="55"/>
      <c r="D291" s="24">
        <f>'[1]Stock Update'!D291</f>
        <v>3</v>
      </c>
      <c r="E291" s="25">
        <f>'[1]Stock Update'!E291</f>
        <v>300</v>
      </c>
      <c r="F291" s="26"/>
      <c r="G291" s="21">
        <f t="shared" si="5"/>
        <v>0</v>
      </c>
      <c r="I291" s="3"/>
      <c r="J291" s="3"/>
    </row>
    <row r="292" spans="1:10" ht="17.25" customHeight="1" x14ac:dyDescent="0.35">
      <c r="A292" s="22" t="s">
        <v>298</v>
      </c>
      <c r="B292" s="32" t="str">
        <f>'[1]Stock Update'!B292</f>
        <v>Dame's Rocket x Dijon</v>
      </c>
      <c r="C292" s="55"/>
      <c r="D292" s="24">
        <f>'[1]Stock Update'!D292</f>
        <v>3</v>
      </c>
      <c r="E292" s="25">
        <f>'[1]Stock Update'!E292</f>
        <v>450</v>
      </c>
      <c r="F292" s="26"/>
      <c r="G292" s="21">
        <f t="shared" si="5"/>
        <v>0</v>
      </c>
      <c r="I292" s="3"/>
      <c r="J292" s="3"/>
    </row>
    <row r="293" spans="1:10" ht="17.25" customHeight="1" x14ac:dyDescent="0.35">
      <c r="A293" s="22" t="s">
        <v>299</v>
      </c>
      <c r="B293" s="32" t="str">
        <f>'[1]Stock Update'!B293</f>
        <v>Pangea Blush x Durban Poison</v>
      </c>
      <c r="C293" s="55"/>
      <c r="D293" s="24">
        <f>'[1]Stock Update'!D293</f>
        <v>3</v>
      </c>
      <c r="E293" s="25">
        <f>'[1]Stock Update'!E293</f>
        <v>300</v>
      </c>
      <c r="F293" s="26"/>
      <c r="G293" s="21">
        <f t="shared" si="5"/>
        <v>0</v>
      </c>
      <c r="I293" s="3"/>
      <c r="J293" s="3"/>
    </row>
    <row r="294" spans="1:10" ht="17.25" customHeight="1" x14ac:dyDescent="0.35">
      <c r="A294" s="22" t="s">
        <v>300</v>
      </c>
      <c r="B294" s="32" t="str">
        <f>'[1]Stock Update'!B294</f>
        <v>Fleurs Panachées x Veldfire</v>
      </c>
      <c r="C294" s="55"/>
      <c r="D294" s="24">
        <f>'[1]Stock Update'!D294</f>
        <v>3</v>
      </c>
      <c r="E294" s="25">
        <f>'[1]Stock Update'!E294</f>
        <v>300</v>
      </c>
      <c r="F294" s="26"/>
      <c r="G294" s="21">
        <f t="shared" si="5"/>
        <v>0</v>
      </c>
      <c r="I294" s="3"/>
      <c r="J294" s="3"/>
    </row>
    <row r="295" spans="1:10" ht="17.25" customHeight="1" x14ac:dyDescent="0.35">
      <c r="A295" s="22" t="s">
        <v>301</v>
      </c>
      <c r="B295" s="32" t="str">
        <f>'[1]Stock Update'!B295</f>
        <v>Chinalia Blush #7 x Dijon</v>
      </c>
      <c r="C295" s="55"/>
      <c r="D295" s="24">
        <f>'[1]Stock Update'!D295</f>
        <v>3</v>
      </c>
      <c r="E295" s="25">
        <f>'[1]Stock Update'!E295</f>
        <v>300</v>
      </c>
      <c r="F295" s="26"/>
      <c r="G295" s="21">
        <f t="shared" si="5"/>
        <v>0</v>
      </c>
      <c r="I295" s="3"/>
      <c r="J295" s="3"/>
    </row>
    <row r="296" spans="1:10" ht="17.25" customHeight="1" x14ac:dyDescent="0.35">
      <c r="A296" s="22" t="s">
        <v>302</v>
      </c>
      <c r="B296" s="32" t="str">
        <f>'[1]Stock Update'!B296</f>
        <v>(Gloria x Helen) x Chinalia Blush #7</v>
      </c>
      <c r="C296" s="55"/>
      <c r="D296" s="24">
        <f>'[1]Stock Update'!D296</f>
        <v>3</v>
      </c>
      <c r="E296" s="25">
        <f>'[1]Stock Update'!E296</f>
        <v>250</v>
      </c>
      <c r="F296" s="26"/>
      <c r="G296" s="21">
        <f t="shared" si="5"/>
        <v>0</v>
      </c>
      <c r="I296" s="3"/>
      <c r="J296" s="3"/>
    </row>
    <row r="297" spans="1:10" ht="17.25" customHeight="1" x14ac:dyDescent="0.35">
      <c r="A297" s="22" t="s">
        <v>303</v>
      </c>
      <c r="B297" s="32" t="str">
        <f>'[1]Stock Update'!B297</f>
        <v>TK Original x Tiger</v>
      </c>
      <c r="C297" s="55"/>
      <c r="D297" s="24">
        <f>'[1]Stock Update'!D297</f>
        <v>3</v>
      </c>
      <c r="E297" s="25">
        <f>'[1]Stock Update'!E297</f>
        <v>500</v>
      </c>
      <c r="F297" s="26"/>
      <c r="G297" s="21">
        <f t="shared" si="5"/>
        <v>0</v>
      </c>
      <c r="I297" s="3"/>
      <c r="J297" s="3"/>
    </row>
    <row r="298" spans="1:10" ht="17.25" customHeight="1" x14ac:dyDescent="0.35">
      <c r="A298" s="22" t="s">
        <v>304</v>
      </c>
      <c r="B298" s="32" t="str">
        <f>'[1]Stock Update'!B298</f>
        <v>TK Original x Dijon</v>
      </c>
      <c r="C298" s="55"/>
      <c r="D298" s="24">
        <f>'[1]Stock Update'!D298</f>
        <v>3</v>
      </c>
      <c r="E298" s="25">
        <f>'[1]Stock Update'!E298</f>
        <v>300</v>
      </c>
      <c r="F298" s="26"/>
      <c r="G298" s="21">
        <f t="shared" si="5"/>
        <v>0</v>
      </c>
      <c r="I298" s="3"/>
      <c r="J298" s="3"/>
    </row>
    <row r="299" spans="1:10" ht="17.25" customHeight="1" x14ac:dyDescent="0.35">
      <c r="A299" s="22" t="s">
        <v>305</v>
      </c>
      <c r="B299" s="32" t="str">
        <f>'[1]Stock Update'!B299</f>
        <v>White Wings x Tiger</v>
      </c>
      <c r="C299" s="55"/>
      <c r="D299" s="24">
        <f>'[1]Stock Update'!D299</f>
        <v>3</v>
      </c>
      <c r="E299" s="25">
        <f>'[1]Stock Update'!E299</f>
        <v>500</v>
      </c>
      <c r="F299" s="26"/>
      <c r="G299" s="21">
        <f t="shared" si="5"/>
        <v>0</v>
      </c>
      <c r="I299" s="3"/>
      <c r="J299" s="3"/>
    </row>
    <row r="300" spans="1:10" ht="17.25" customHeight="1" x14ac:dyDescent="0.35">
      <c r="A300" s="22" t="s">
        <v>306</v>
      </c>
      <c r="B300" s="32" t="str">
        <f>'[1]Stock Update'!B300</f>
        <v>Mary Jane x Durban Poison</v>
      </c>
      <c r="C300" s="55"/>
      <c r="D300" s="24">
        <f>'[1]Stock Update'!D300</f>
        <v>3</v>
      </c>
      <c r="E300" s="25">
        <f>'[1]Stock Update'!E300</f>
        <v>300</v>
      </c>
      <c r="F300" s="26"/>
      <c r="G300" s="21">
        <f t="shared" si="5"/>
        <v>0</v>
      </c>
      <c r="I300" s="3"/>
      <c r="J300" s="3"/>
    </row>
    <row r="301" spans="1:10" ht="17.25" customHeight="1" x14ac:dyDescent="0.35">
      <c r="A301" s="22" t="s">
        <v>307</v>
      </c>
      <c r="B301" s="32" t="str">
        <f>'[1]Stock Update'!B301</f>
        <v>Squebezi Bi-Colour x Squebezi Bi-Colour BOS</v>
      </c>
      <c r="C301" s="55"/>
      <c r="D301" s="24">
        <f>'[1]Stock Update'!D301</f>
        <v>3</v>
      </c>
      <c r="E301" s="25">
        <f>'[1]Stock Update'!E301</f>
        <v>250</v>
      </c>
      <c r="F301" s="26"/>
      <c r="G301" s="21">
        <f t="shared" si="5"/>
        <v>0</v>
      </c>
      <c r="I301" s="3"/>
      <c r="J301" s="3"/>
    </row>
    <row r="302" spans="1:10" ht="17.25" customHeight="1" x14ac:dyDescent="0.35">
      <c r="A302" s="22" t="s">
        <v>308</v>
      </c>
      <c r="B302" s="32" t="str">
        <f>'[1]Stock Update'!B302</f>
        <v>Squebezi Bi-Colour BOS x (Hattori x Hirao)</v>
      </c>
      <c r="C302" s="55"/>
      <c r="D302" s="24">
        <f>'[1]Stock Update'!D302</f>
        <v>3</v>
      </c>
      <c r="E302" s="25">
        <f>'[1]Stock Update'!E302</f>
        <v>250</v>
      </c>
      <c r="F302" s="26"/>
      <c r="G302" s="21">
        <f t="shared" si="5"/>
        <v>0</v>
      </c>
      <c r="I302" s="3"/>
      <c r="J302" s="3"/>
    </row>
    <row r="303" spans="1:10" ht="18" x14ac:dyDescent="0.35">
      <c r="A303" s="3"/>
      <c r="B303" s="56" t="s">
        <v>309</v>
      </c>
      <c r="C303" s="44"/>
      <c r="D303" s="45"/>
      <c r="E303" s="46"/>
      <c r="F303" s="51"/>
      <c r="G303" s="47"/>
      <c r="I303" s="3"/>
      <c r="J303" s="3"/>
    </row>
    <row r="304" spans="1:10" ht="17.25" customHeight="1" x14ac:dyDescent="0.35">
      <c r="A304" s="22" t="s">
        <v>310</v>
      </c>
      <c r="B304" s="32" t="str">
        <f>'[1]Stock Update'!B305</f>
        <v>Star Ghost x Midori</v>
      </c>
      <c r="C304" s="17"/>
      <c r="D304" s="24">
        <f>'[1]Stock Update'!D305</f>
        <v>3</v>
      </c>
      <c r="E304" s="25">
        <f>'[1]Stock Update'!E305</f>
        <v>750</v>
      </c>
      <c r="F304" s="26"/>
      <c r="G304" s="21">
        <f>SUM(E304*F304)</f>
        <v>0</v>
      </c>
      <c r="H304" s="27"/>
      <c r="I304" s="3"/>
      <c r="J304" s="3"/>
    </row>
    <row r="305" spans="1:10" ht="17.25" customHeight="1" x14ac:dyDescent="0.35">
      <c r="A305" s="22" t="s">
        <v>311</v>
      </c>
      <c r="B305" s="32" t="str">
        <f>'[1]Stock Update'!B306</f>
        <v>Star Ghost x Holy Grail</v>
      </c>
      <c r="C305" s="17"/>
      <c r="D305" s="24">
        <f>'[1]Stock Update'!D306</f>
        <v>3</v>
      </c>
      <c r="E305" s="25">
        <f>'[1]Stock Update'!E306</f>
        <v>750</v>
      </c>
      <c r="F305" s="26"/>
      <c r="G305" s="21">
        <f t="shared" ref="G305:G317" si="6">SUM(E305*F305)</f>
        <v>0</v>
      </c>
      <c r="H305" s="27"/>
      <c r="I305" s="3"/>
      <c r="J305" s="3"/>
    </row>
    <row r="306" spans="1:10" ht="17.25" customHeight="1" x14ac:dyDescent="0.35">
      <c r="A306" s="22" t="s">
        <v>312</v>
      </c>
      <c r="B306" s="32" t="str">
        <f>'[1]Stock Update'!B307</f>
        <v>Star Ghost x (Star Green x Ghost)</v>
      </c>
      <c r="C306" s="17"/>
      <c r="D306" s="24">
        <f>'[1]Stock Update'!D307</f>
        <v>3</v>
      </c>
      <c r="E306" s="25">
        <f>'[1]Stock Update'!E307</f>
        <v>600</v>
      </c>
      <c r="F306" s="26"/>
      <c r="G306" s="21">
        <f t="shared" si="6"/>
        <v>0</v>
      </c>
      <c r="I306" s="3"/>
      <c r="J306" s="3"/>
    </row>
    <row r="307" spans="1:10" ht="17.25" customHeight="1" x14ac:dyDescent="0.35">
      <c r="A307" s="22" t="s">
        <v>313</v>
      </c>
      <c r="B307" s="32" t="str">
        <f>'[1]Stock Update'!B308</f>
        <v>Ghost Couture x Picotee Ghost</v>
      </c>
      <c r="C307" s="17"/>
      <c r="D307" s="24">
        <f>'[1]Stock Update'!D308</f>
        <v>3</v>
      </c>
      <c r="E307" s="25">
        <f>'[1]Stock Update'!E308</f>
        <v>450</v>
      </c>
      <c r="F307" s="26"/>
      <c r="G307" s="21">
        <f t="shared" si="6"/>
        <v>0</v>
      </c>
      <c r="I307" s="3"/>
      <c r="J307" s="3"/>
    </row>
    <row r="308" spans="1:10" ht="17.25" customHeight="1" x14ac:dyDescent="0.35">
      <c r="A308" s="22" t="s">
        <v>314</v>
      </c>
      <c r="B308" s="32" t="str">
        <f>'[1]Stock Update'!B309</f>
        <v>Ghost Couture x Nomakanjani</v>
      </c>
      <c r="C308" s="17"/>
      <c r="D308" s="24">
        <f>'[1]Stock Update'!D309</f>
        <v>3</v>
      </c>
      <c r="E308" s="25">
        <f>'[1]Stock Update'!E309</f>
        <v>750</v>
      </c>
      <c r="F308" s="26"/>
      <c r="G308" s="21">
        <f t="shared" si="6"/>
        <v>0</v>
      </c>
      <c r="I308" s="3"/>
      <c r="J308" s="3"/>
    </row>
    <row r="309" spans="1:10" ht="17.25" customHeight="1" x14ac:dyDescent="0.35">
      <c r="A309" s="22" t="s">
        <v>315</v>
      </c>
      <c r="B309" s="32" t="str">
        <f>'[1]Stock Update'!B310</f>
        <v>Racing Stripes x Hilton Crown Jewel</v>
      </c>
      <c r="C309" s="17"/>
      <c r="D309" s="24">
        <f>'[1]Stock Update'!D310</f>
        <v>3</v>
      </c>
      <c r="E309" s="25">
        <f>'[1]Stock Update'!E310</f>
        <v>200</v>
      </c>
      <c r="F309" s="26"/>
      <c r="G309" s="21">
        <f t="shared" si="6"/>
        <v>0</v>
      </c>
      <c r="H309" s="27"/>
      <c r="I309" s="3"/>
      <c r="J309" s="3"/>
    </row>
    <row r="310" spans="1:10" ht="17.25" customHeight="1" x14ac:dyDescent="0.35">
      <c r="A310" s="22" t="s">
        <v>316</v>
      </c>
      <c r="B310" s="32" t="str">
        <f>'[1]Stock Update'!B311</f>
        <v>Hilton Crown Jewel x Self</v>
      </c>
      <c r="C310" s="17"/>
      <c r="D310" s="24">
        <f>'[1]Stock Update'!D311</f>
        <v>3</v>
      </c>
      <c r="E310" s="25">
        <f>'[1]Stock Update'!E311</f>
        <v>200</v>
      </c>
      <c r="F310" s="26"/>
      <c r="G310" s="21">
        <f t="shared" si="6"/>
        <v>0</v>
      </c>
      <c r="I310" s="3"/>
      <c r="J310" s="3"/>
    </row>
    <row r="311" spans="1:10" ht="17.25" customHeight="1" x14ac:dyDescent="0.35">
      <c r="A311" s="22" t="s">
        <v>317</v>
      </c>
      <c r="B311" s="32" t="str">
        <f>'[1]Stock Update'!B312</f>
        <v>Bell Witch x Love Story</v>
      </c>
      <c r="C311" s="17"/>
      <c r="D311" s="24">
        <f>'[1]Stock Update'!D312</f>
        <v>3</v>
      </c>
      <c r="E311" s="25">
        <f>'[1]Stock Update'!E312</f>
        <v>750</v>
      </c>
      <c r="F311" s="26"/>
      <c r="G311" s="21">
        <f t="shared" si="6"/>
        <v>0</v>
      </c>
      <c r="H311" s="27"/>
      <c r="I311" s="3"/>
      <c r="J311" s="3"/>
    </row>
    <row r="312" spans="1:10" ht="17.25" customHeight="1" x14ac:dyDescent="0.35">
      <c r="A312" s="22" t="s">
        <v>318</v>
      </c>
      <c r="B312" s="32" t="str">
        <f>'[1]Stock Update'!B313</f>
        <v>(Star Green x Cromwell Bronze) x Star Ghost</v>
      </c>
      <c r="C312" s="17"/>
      <c r="D312" s="24">
        <f>'[1]Stock Update'!D313</f>
        <v>3</v>
      </c>
      <c r="E312" s="25">
        <f>'[1]Stock Update'!E313</f>
        <v>600</v>
      </c>
      <c r="F312" s="26"/>
      <c r="G312" s="21">
        <f t="shared" si="6"/>
        <v>0</v>
      </c>
      <c r="H312" s="27"/>
      <c r="I312" s="3"/>
      <c r="J312" s="3"/>
    </row>
    <row r="313" spans="1:10" ht="17.25" customHeight="1" x14ac:dyDescent="0.35">
      <c r="A313" s="22" t="s">
        <v>319</v>
      </c>
      <c r="B313" s="32" t="str">
        <f>'[1]Stock Update'!B314</f>
        <v>Super Pink Ghost x Baba Yaga</v>
      </c>
      <c r="C313" s="17"/>
      <c r="D313" s="24">
        <f>'[1]Stock Update'!D314</f>
        <v>3</v>
      </c>
      <c r="E313" s="25">
        <f>'[1]Stock Update'!E314</f>
        <v>450</v>
      </c>
      <c r="F313" s="26"/>
      <c r="G313" s="21">
        <f t="shared" si="6"/>
        <v>0</v>
      </c>
      <c r="H313" s="27"/>
      <c r="I313" s="3"/>
      <c r="J313" s="3"/>
    </row>
    <row r="314" spans="1:10" ht="17.25" customHeight="1" x14ac:dyDescent="0.35">
      <c r="A314" s="22" t="s">
        <v>320</v>
      </c>
      <c r="B314" s="32" t="str">
        <f>'[1]Stock Update'!B315</f>
        <v>Baba Yaga x Silverback #2</v>
      </c>
      <c r="C314" s="17"/>
      <c r="D314" s="24">
        <f>'[1]Stock Update'!D315</f>
        <v>3</v>
      </c>
      <c r="E314" s="25">
        <f>'[1]Stock Update'!E315</f>
        <v>750</v>
      </c>
      <c r="F314" s="26"/>
      <c r="G314" s="21">
        <f t="shared" si="6"/>
        <v>0</v>
      </c>
      <c r="H314" s="27"/>
      <c r="I314" s="3"/>
      <c r="J314" s="3"/>
    </row>
    <row r="315" spans="1:10" ht="17.25" customHeight="1" x14ac:dyDescent="0.35">
      <c r="A315" s="22" t="s">
        <v>321</v>
      </c>
      <c r="B315" s="32" t="str">
        <f>'[1]Stock Update'!B316</f>
        <v>Namutoni x Baba Yaga</v>
      </c>
      <c r="C315" s="57"/>
      <c r="D315" s="24">
        <f>'[1]Stock Update'!D316</f>
        <v>3</v>
      </c>
      <c r="E315" s="25">
        <f>'[1]Stock Update'!E316</f>
        <v>450</v>
      </c>
      <c r="F315" s="26"/>
      <c r="G315" s="21">
        <f t="shared" si="6"/>
        <v>0</v>
      </c>
      <c r="H315" s="27"/>
      <c r="I315" s="3"/>
      <c r="J315" s="3"/>
    </row>
    <row r="316" spans="1:10" ht="17.25" customHeight="1" x14ac:dyDescent="0.35">
      <c r="A316" s="22" t="s">
        <v>322</v>
      </c>
      <c r="B316" s="32" t="str">
        <f>'[1]Stock Update'!B317</f>
        <v>Appleblossom Ghost x Baba Yaga</v>
      </c>
      <c r="C316" s="57"/>
      <c r="D316" s="24">
        <f>'[1]Stock Update'!D317</f>
        <v>3</v>
      </c>
      <c r="E316" s="25">
        <f>'[1]Stock Update'!E317</f>
        <v>300</v>
      </c>
      <c r="F316" s="26"/>
      <c r="G316" s="21">
        <f t="shared" si="6"/>
        <v>0</v>
      </c>
      <c r="H316" s="27"/>
      <c r="I316" s="3"/>
      <c r="J316" s="3"/>
    </row>
    <row r="317" spans="1:10" ht="17.25" customHeight="1" x14ac:dyDescent="0.35">
      <c r="A317" s="22" t="s">
        <v>323</v>
      </c>
      <c r="B317" s="32" t="str">
        <f>'[1]Stock Update'!B318</f>
        <v>Phantom Manor x Baba Yaga</v>
      </c>
      <c r="C317" s="57"/>
      <c r="D317" s="24">
        <f>'[1]Stock Update'!D318</f>
        <v>3</v>
      </c>
      <c r="E317" s="25">
        <f>'[1]Stock Update'!E318</f>
        <v>300</v>
      </c>
      <c r="F317" s="26"/>
      <c r="G317" s="21">
        <f t="shared" si="6"/>
        <v>0</v>
      </c>
      <c r="H317" s="27"/>
      <c r="I317" s="3"/>
      <c r="J317" s="3"/>
    </row>
    <row r="318" spans="1:10" ht="18" x14ac:dyDescent="0.35">
      <c r="A318" s="14"/>
      <c r="B318" s="3"/>
      <c r="C318" s="3"/>
      <c r="D318" s="3"/>
      <c r="E318" s="3"/>
      <c r="F318" s="57"/>
      <c r="G318" s="21"/>
      <c r="H318" s="3"/>
      <c r="I318" s="3"/>
      <c r="J318" s="3"/>
    </row>
    <row r="319" spans="1:10" ht="18" thickBot="1" x14ac:dyDescent="0.4">
      <c r="A319" s="3"/>
      <c r="B319" s="3"/>
      <c r="C319" s="76" t="s">
        <v>324</v>
      </c>
      <c r="D319" s="76"/>
      <c r="E319" s="76"/>
      <c r="F319" s="76"/>
      <c r="G319" s="58">
        <f>SUM(G9:G317)</f>
        <v>0</v>
      </c>
      <c r="H319" s="3"/>
      <c r="I319" s="3"/>
      <c r="J319" s="3"/>
    </row>
    <row r="320" spans="1:10" s="61" customFormat="1" thickTop="1" x14ac:dyDescent="0.3">
      <c r="A320" s="59"/>
      <c r="B320" s="59"/>
      <c r="C320" s="59"/>
      <c r="D320" s="59"/>
      <c r="E320" s="60"/>
      <c r="F320" s="60"/>
      <c r="G320" s="60"/>
      <c r="H320" s="59"/>
      <c r="I320" s="59"/>
      <c r="J320" s="59"/>
    </row>
    <row r="321" spans="1:10" s="61" customFormat="1" ht="87" x14ac:dyDescent="0.3">
      <c r="A321" s="59"/>
      <c r="B321" s="62" t="s">
        <v>325</v>
      </c>
      <c r="C321" s="77" t="s">
        <v>326</v>
      </c>
      <c r="D321" s="77"/>
      <c r="E321" s="63"/>
      <c r="F321" s="64"/>
      <c r="H321" s="59"/>
      <c r="I321" s="59"/>
      <c r="J321" s="59"/>
    </row>
    <row r="322" spans="1:10" s="61" customFormat="1" ht="27.6" x14ac:dyDescent="0.45">
      <c r="A322" s="59"/>
      <c r="B322" s="59"/>
      <c r="C322" s="77"/>
      <c r="D322" s="77"/>
      <c r="E322" s="60"/>
      <c r="F322" s="60"/>
      <c r="G322" s="65" t="s">
        <v>327</v>
      </c>
      <c r="H322" s="59"/>
      <c r="I322" s="59"/>
      <c r="J322" s="59"/>
    </row>
    <row r="323" spans="1:10" s="61" customFormat="1" ht="14.4" x14ac:dyDescent="0.3">
      <c r="A323" s="59"/>
      <c r="B323" s="59"/>
      <c r="C323" s="77"/>
      <c r="D323" s="77"/>
      <c r="E323" s="60"/>
      <c r="F323" s="60"/>
      <c r="G323" s="60"/>
      <c r="H323" s="59"/>
      <c r="I323" s="59"/>
      <c r="J323" s="59"/>
    </row>
    <row r="324" spans="1:10" ht="21" x14ac:dyDescent="0.4">
      <c r="B324" s="78" t="s">
        <v>328</v>
      </c>
      <c r="C324" s="78"/>
      <c r="D324" s="78"/>
      <c r="E324" s="78"/>
      <c r="F324" s="78"/>
      <c r="G324" s="78"/>
      <c r="J324" s="3"/>
    </row>
    <row r="325" spans="1:10" ht="27" customHeight="1" x14ac:dyDescent="0.3">
      <c r="B325" s="69" t="s">
        <v>329</v>
      </c>
      <c r="C325" s="69"/>
      <c r="D325" s="69"/>
      <c r="E325" s="69"/>
      <c r="F325" s="69"/>
      <c r="G325" s="69"/>
    </row>
    <row r="326" spans="1:10" ht="27" customHeight="1" x14ac:dyDescent="0.3">
      <c r="B326" s="70" t="s">
        <v>330</v>
      </c>
      <c r="C326" s="70"/>
      <c r="D326" s="70"/>
      <c r="E326" s="70"/>
      <c r="F326" s="70"/>
      <c r="G326" s="70"/>
    </row>
    <row r="327" spans="1:10" ht="27" customHeight="1" x14ac:dyDescent="0.3">
      <c r="B327" s="70" t="s">
        <v>331</v>
      </c>
      <c r="C327" s="70"/>
      <c r="D327" s="70"/>
      <c r="E327" s="70"/>
      <c r="F327" s="70"/>
      <c r="G327" s="70"/>
    </row>
    <row r="328" spans="1:10" ht="53.25" customHeight="1" x14ac:dyDescent="0.3">
      <c r="B328" s="70" t="s">
        <v>332</v>
      </c>
      <c r="C328" s="70"/>
      <c r="D328" s="70"/>
      <c r="E328" s="70"/>
      <c r="F328" s="70"/>
      <c r="G328" s="70"/>
    </row>
    <row r="329" spans="1:10" ht="19.5" customHeight="1" x14ac:dyDescent="0.3"/>
    <row r="330" spans="1:10" s="48" customFormat="1" ht="39.75" customHeight="1" x14ac:dyDescent="0.3">
      <c r="A330" s="4"/>
      <c r="B330" s="66" t="s">
        <v>333</v>
      </c>
      <c r="C330" s="4"/>
      <c r="D330" s="4"/>
      <c r="E330" s="4"/>
      <c r="F330" s="27"/>
      <c r="G330" s="4"/>
    </row>
    <row r="331" spans="1:10" ht="14.4" x14ac:dyDescent="0.3">
      <c r="B331" s="48" t="s">
        <v>334</v>
      </c>
      <c r="C331" s="48"/>
      <c r="D331" s="48"/>
      <c r="E331" s="48"/>
      <c r="F331" s="67"/>
      <c r="G331" s="48"/>
      <c r="H331" s="48"/>
    </row>
    <row r="332" spans="1:10" ht="15.6" x14ac:dyDescent="0.3">
      <c r="B332" s="71" t="s">
        <v>335</v>
      </c>
      <c r="C332" s="71"/>
      <c r="D332" s="71"/>
      <c r="E332" s="71"/>
      <c r="F332" s="71"/>
      <c r="G332" s="71"/>
      <c r="H332" s="48"/>
    </row>
    <row r="333" spans="1:10" ht="14.4" x14ac:dyDescent="0.3">
      <c r="C333" s="48"/>
      <c r="D333" s="48"/>
      <c r="E333" s="48"/>
      <c r="F333" s="67"/>
      <c r="G333" s="48"/>
      <c r="H333" s="48"/>
    </row>
    <row r="334" spans="1:10" ht="15.75" customHeight="1" x14ac:dyDescent="0.3">
      <c r="B334" s="68" t="s">
        <v>336</v>
      </c>
      <c r="C334" s="68"/>
      <c r="D334" s="68"/>
      <c r="E334" s="68"/>
      <c r="F334" s="68"/>
      <c r="G334" s="68"/>
      <c r="H334" s="48"/>
    </row>
    <row r="335" spans="1:10" ht="32.25" customHeight="1" x14ac:dyDescent="0.3">
      <c r="B335" s="68" t="s">
        <v>337</v>
      </c>
      <c r="C335" s="68"/>
      <c r="D335" s="68"/>
      <c r="E335" s="68"/>
      <c r="F335" s="68"/>
      <c r="G335" s="68"/>
      <c r="H335" s="48"/>
    </row>
    <row r="336" spans="1:10" ht="31.5" customHeight="1" x14ac:dyDescent="0.3">
      <c r="B336" s="68" t="s">
        <v>338</v>
      </c>
      <c r="C336" s="68"/>
      <c r="D336" s="68"/>
      <c r="E336" s="68"/>
      <c r="F336" s="68"/>
      <c r="G336" s="68"/>
      <c r="H336" s="48"/>
    </row>
    <row r="337" spans="2:8" ht="31.5" customHeight="1" x14ac:dyDescent="0.3">
      <c r="B337" s="68" t="s">
        <v>339</v>
      </c>
      <c r="C337" s="68"/>
      <c r="D337" s="68"/>
      <c r="E337" s="68"/>
      <c r="F337" s="68"/>
      <c r="G337" s="68"/>
      <c r="H337" s="48"/>
    </row>
    <row r="338" spans="2:8" ht="47.25" customHeight="1" x14ac:dyDescent="0.3">
      <c r="B338" s="68" t="s">
        <v>340</v>
      </c>
      <c r="C338" s="68"/>
      <c r="D338" s="68"/>
      <c r="E338" s="68"/>
      <c r="F338" s="68"/>
      <c r="G338" s="68"/>
      <c r="H338" s="48"/>
    </row>
    <row r="339" spans="2:8" ht="15.6" x14ac:dyDescent="0.3">
      <c r="B339" s="68" t="s">
        <v>341</v>
      </c>
      <c r="C339" s="68"/>
      <c r="D339" s="68"/>
      <c r="E339" s="68"/>
      <c r="F339" s="68"/>
      <c r="G339" s="68"/>
      <c r="H339" s="48"/>
    </row>
    <row r="340" spans="2:8" ht="16.5" customHeight="1" x14ac:dyDescent="0.3">
      <c r="B340" s="68" t="s">
        <v>342</v>
      </c>
      <c r="C340" s="68"/>
      <c r="D340" s="68"/>
      <c r="E340" s="68"/>
      <c r="F340" s="68"/>
      <c r="G340" s="68"/>
      <c r="H340" s="48"/>
    </row>
    <row r="341" spans="2:8" ht="31.5" customHeight="1" x14ac:dyDescent="0.3">
      <c r="B341" s="68" t="s">
        <v>343</v>
      </c>
      <c r="C341" s="68"/>
      <c r="D341" s="68"/>
      <c r="E341" s="68"/>
      <c r="F341" s="68"/>
      <c r="G341" s="68"/>
      <c r="H341" s="48"/>
    </row>
    <row r="342" spans="2:8" ht="15.6" x14ac:dyDescent="0.3">
      <c r="B342" s="68" t="s">
        <v>344</v>
      </c>
      <c r="C342" s="68"/>
      <c r="D342" s="68"/>
      <c r="E342" s="68"/>
      <c r="F342" s="68"/>
      <c r="G342" s="68"/>
      <c r="H342" s="48"/>
    </row>
    <row r="343" spans="2:8" ht="15.6" x14ac:dyDescent="0.3">
      <c r="B343" s="68" t="s">
        <v>345</v>
      </c>
      <c r="C343" s="68"/>
      <c r="D343" s="68"/>
      <c r="E343" s="68"/>
      <c r="F343" s="68"/>
      <c r="G343" s="68"/>
      <c r="H343" s="48"/>
    </row>
    <row r="344" spans="2:8" ht="15.6" x14ac:dyDescent="0.3">
      <c r="B344" s="68" t="s">
        <v>346</v>
      </c>
      <c r="C344" s="68"/>
      <c r="D344" s="68"/>
      <c r="E344" s="68"/>
      <c r="F344" s="68"/>
      <c r="G344" s="68"/>
      <c r="H344" s="48"/>
    </row>
    <row r="345" spans="2:8" ht="31.5" customHeight="1" x14ac:dyDescent="0.3">
      <c r="B345" s="68" t="s">
        <v>347</v>
      </c>
      <c r="C345" s="68"/>
      <c r="D345" s="68"/>
      <c r="E345" s="68"/>
      <c r="F345" s="68"/>
      <c r="G345" s="68"/>
      <c r="H345" s="48"/>
    </row>
    <row r="346" spans="2:8" ht="15.6" x14ac:dyDescent="0.3">
      <c r="B346" s="68" t="s">
        <v>348</v>
      </c>
      <c r="C346" s="68"/>
      <c r="D346" s="68"/>
      <c r="E346" s="68"/>
      <c r="F346" s="68"/>
      <c r="G346" s="68"/>
      <c r="H346" s="48"/>
    </row>
    <row r="347" spans="2:8" ht="31.5" customHeight="1" x14ac:dyDescent="0.3">
      <c r="B347" s="68" t="s">
        <v>349</v>
      </c>
      <c r="C347" s="68"/>
      <c r="D347" s="68"/>
      <c r="E347" s="68"/>
      <c r="F347" s="68"/>
      <c r="G347" s="68"/>
      <c r="H347" s="48"/>
    </row>
    <row r="348" spans="2:8" ht="14.4" x14ac:dyDescent="0.3">
      <c r="B348" s="48"/>
      <c r="C348" s="48"/>
      <c r="D348" s="48"/>
      <c r="E348" s="48"/>
      <c r="F348" s="67"/>
      <c r="G348" s="48"/>
      <c r="H348" s="48"/>
    </row>
    <row r="349" spans="2:8" ht="14.4" hidden="1" x14ac:dyDescent="0.3">
      <c r="B349" s="48"/>
      <c r="C349" s="48"/>
      <c r="D349" s="48"/>
      <c r="E349" s="48"/>
      <c r="F349" s="67"/>
      <c r="G349" s="48"/>
      <c r="H349" s="48"/>
    </row>
    <row r="350" spans="2:8" ht="14.4" hidden="1" x14ac:dyDescent="0.3">
      <c r="B350" s="48"/>
      <c r="C350" s="48"/>
      <c r="D350" s="48"/>
      <c r="E350" s="48"/>
      <c r="F350" s="67"/>
      <c r="G350" s="48"/>
      <c r="H350" s="48"/>
    </row>
    <row r="351" spans="2:8" ht="14.4" hidden="1" x14ac:dyDescent="0.3">
      <c r="B351" s="48"/>
      <c r="C351" s="48"/>
      <c r="D351" s="48"/>
      <c r="E351" s="48"/>
      <c r="F351" s="67"/>
      <c r="G351" s="48"/>
      <c r="H351" s="48"/>
    </row>
    <row r="352" spans="2:8" ht="14.4" hidden="1" x14ac:dyDescent="0.3">
      <c r="B352" s="48"/>
      <c r="C352" s="48"/>
      <c r="D352" s="48"/>
      <c r="E352" s="48"/>
      <c r="F352" s="67"/>
      <c r="G352" s="48"/>
      <c r="H352" s="48"/>
    </row>
  </sheetData>
  <sheetProtection algorithmName="SHA-512" hashValue="bvuj1hHRM41BqZqaZDAJJXq8F/zroBR8tYF5D6528Oqx0y3KBD0FRaJ7t62BHQ8JXfYwP2Ol+gmRwMvidHmxJw==" saltValue="CqUFQJj5dxXKvIQY3v3A5w==" spinCount="100000" sheet="1" objects="1" scenarios="1"/>
  <mergeCells count="25">
    <mergeCell ref="B324:G324"/>
    <mergeCell ref="C1:G1"/>
    <mergeCell ref="C2:G2"/>
    <mergeCell ref="C3:D3"/>
    <mergeCell ref="C319:F319"/>
    <mergeCell ref="C321:D323"/>
    <mergeCell ref="B340:G340"/>
    <mergeCell ref="B325:G325"/>
    <mergeCell ref="B326:G326"/>
    <mergeCell ref="B327:G327"/>
    <mergeCell ref="B328:G328"/>
    <mergeCell ref="B332:G332"/>
    <mergeCell ref="B334:G334"/>
    <mergeCell ref="B335:G335"/>
    <mergeCell ref="B336:G336"/>
    <mergeCell ref="B337:G337"/>
    <mergeCell ref="B338:G338"/>
    <mergeCell ref="B339:G339"/>
    <mergeCell ref="B347:G347"/>
    <mergeCell ref="B341:G341"/>
    <mergeCell ref="B342:G342"/>
    <mergeCell ref="B343:G343"/>
    <mergeCell ref="B344:G344"/>
    <mergeCell ref="B345:G345"/>
    <mergeCell ref="B346:G346"/>
  </mergeCells>
  <hyperlinks>
    <hyperlink ref="C321:D323" r:id="rId1" display="Click here to contact Gerhard" xr:uid="{58BF68B7-12F3-4995-ADD3-77E4E4EDAD00}"/>
    <hyperlink ref="B332" r:id="rId2" xr:uid="{1D2AD330-983B-464B-91D6-32AF7171CE1C}"/>
    <hyperlink ref="C2:G2" r:id="rId3" display="Click here to view the Clivia Couture Seed List 2023 photo album. Photos of some of the noble parents used in producing our fine Clivia Couture seed can be seen here. Watch this space for daily updates. Enjoy the fashion glimpse from The House of Designer Clivias." xr:uid="{EE06E735-67B1-4E9B-9770-AE6747696560}"/>
  </hyperlinks>
  <pageMargins left="0.23622047244094491" right="0.23622047244094491" top="0.74803149606299213" bottom="0.74803149606299213" header="0.31496062992125984" footer="0.31496062992125984"/>
  <pageSetup paperSize="9" scale="83" firstPageNumber="0" fitToHeight="0" orientation="landscape" horizontalDpi="300" verticalDpi="300" r:id="rId4"/>
  <headerFooter alignWithMargins="0"/>
  <rowBreaks count="12" manualBreakCount="12">
    <brk id="7" max="6" man="1"/>
    <brk id="41" max="6" man="1"/>
    <brk id="76" max="6" man="1"/>
    <brk id="111" max="6" man="1"/>
    <brk id="144" max="6" man="1"/>
    <brk id="166" max="6" man="1"/>
    <brk id="193" max="6" man="1"/>
    <brk id="224" max="6" man="1"/>
    <brk id="259" max="6" man="1"/>
    <brk id="294" max="6" man="1"/>
    <brk id="324" max="6" man="1"/>
    <brk id="347" max="6"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81CE-92A2-4DF0-AC67-CD98E8581DC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List</vt:lpstr>
      <vt:lpstr>Sheet1</vt:lpstr>
      <vt:lpstr>'Order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Gerhard Faber</dc:creator>
  <cp:lastModifiedBy>Lisa Fox</cp:lastModifiedBy>
  <dcterms:created xsi:type="dcterms:W3CDTF">2023-08-02T08:49:39Z</dcterms:created>
  <dcterms:modified xsi:type="dcterms:W3CDTF">2023-08-03T11:37:03Z</dcterms:modified>
</cp:coreProperties>
</file>